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Шамкина\РЕШЕНИЯ СОБРАНИЯ\Решения Собрания 2024\Сентябрь от 27.09.2024\"/>
    </mc:Choice>
  </mc:AlternateContent>
  <bookViews>
    <workbookView xWindow="0" yWindow="0" windowWidth="28800" windowHeight="11265"/>
  </bookViews>
  <sheets>
    <sheet name="источники" sheetId="1" r:id="rId1"/>
  </sheets>
  <externalReferences>
    <externalReference r:id="rId2"/>
  </externalReferences>
  <definedNames>
    <definedName name="Items">#REF!</definedName>
    <definedName name="КВСР">[1]список!$D$2:$D$17</definedName>
    <definedName name="НаименДолжн">'[1]Штатное расписание'!$B$8:$B$307</definedName>
    <definedName name="_xlnm.Print_Area" localSheetId="0">источники!$A$1:$G$51</definedName>
    <definedName name="Организация">OFFSET([1]список!$E$1,MATCH('[1]Данные по учрежд'!$B$2,[1]список!$E$1:$E$65536,0)-1,1,COUNTIF([1]список!$E$1:$E$65536,'[1]Данные по учрежд'!$B$2),1)</definedName>
    <definedName name="СубКОСГУ">[1]список!$B$1:$B$17</definedName>
    <definedName name="ТипСредств">[1]список!$C$2:$C$8</definedName>
    <definedName name="ЭКР">[1]список!$A$2:$A$21</definedName>
  </definedNames>
  <calcPr calcId="162913"/>
</workbook>
</file>

<file path=xl/calcChain.xml><?xml version="1.0" encoding="utf-8"?>
<calcChain xmlns="http://schemas.openxmlformats.org/spreadsheetml/2006/main">
  <c r="D34" i="1" l="1"/>
  <c r="E29" i="1" l="1"/>
  <c r="F29" i="1" l="1"/>
  <c r="D29" i="1"/>
  <c r="E27" i="1" l="1"/>
  <c r="F27" i="1"/>
  <c r="D27" i="1" l="1"/>
  <c r="E38" i="1" l="1"/>
  <c r="F38" i="1"/>
  <c r="D38" i="1"/>
  <c r="E34" i="1"/>
  <c r="F34" i="1"/>
  <c r="D26" i="1" l="1"/>
  <c r="D25" i="1" s="1"/>
  <c r="E33" i="1" l="1"/>
  <c r="E32" i="1" s="1"/>
  <c r="F33" i="1"/>
  <c r="F32" i="1" s="1"/>
  <c r="D33" i="1"/>
  <c r="D32" i="1" s="1"/>
  <c r="E37" i="1"/>
  <c r="E36" i="1" s="1"/>
  <c r="F37" i="1"/>
  <c r="F36" i="1" s="1"/>
  <c r="D37" i="1"/>
  <c r="D36" i="1" s="1"/>
  <c r="D21" i="1" l="1"/>
  <c r="F26" i="1" l="1"/>
  <c r="F25" i="1" s="1"/>
  <c r="E26" i="1"/>
  <c r="E25" i="1" s="1"/>
  <c r="F23" i="1"/>
  <c r="E23" i="1"/>
  <c r="D23" i="1"/>
  <c r="D20" i="1" s="1"/>
  <c r="F21" i="1"/>
  <c r="E21" i="1"/>
  <c r="F15" i="1"/>
  <c r="E15" i="1"/>
  <c r="D15" i="1"/>
  <c r="F20" i="1" l="1"/>
  <c r="F31" i="1"/>
  <c r="E31" i="1"/>
  <c r="E20" i="1"/>
  <c r="D31" i="1"/>
  <c r="D14" i="1" s="1"/>
  <c r="F14" i="1" l="1"/>
  <c r="F13" i="1" s="1"/>
  <c r="E14" i="1"/>
  <c r="E13" i="1" s="1"/>
  <c r="D13" i="1"/>
</calcChain>
</file>

<file path=xl/sharedStrings.xml><?xml version="1.0" encoding="utf-8"?>
<sst xmlns="http://schemas.openxmlformats.org/spreadsheetml/2006/main" count="94" uniqueCount="94">
  <si>
    <t xml:space="preserve">к решению Собрания представителей </t>
  </si>
  <si>
    <t>тыс.руб.</t>
  </si>
  <si>
    <t>Код администратора</t>
  </si>
  <si>
    <t>Код</t>
  </si>
  <si>
    <t xml:space="preserve">Наименование кода группы, подгруппы, статьи, вида источника финансирования дефицита местного бюджета, кода классификации операций сектора государственного управления, относящихся к источникам финансирования дефицита муниципального бюджета </t>
  </si>
  <si>
    <t xml:space="preserve"> 90 00 00 00 00 0000 000</t>
  </si>
  <si>
    <t>Источники финансирования дефицита бюджета</t>
  </si>
  <si>
    <t xml:space="preserve"> 01 00 00 00 00 0000 000</t>
  </si>
  <si>
    <t>ИСТОЧНИКИ ВНУТРЕННЕГО ФИНАНСИРОВАНИЯ ДЕФИЦИТОВ БЮДЖЕТОВ</t>
  </si>
  <si>
    <t xml:space="preserve"> 01 01 00 00 00 0000 000</t>
  </si>
  <si>
    <t>Государственные   (муниципальные)   ценные   бумаги,   номинальная стоимость которых указана в валюте Российской Федерации</t>
  </si>
  <si>
    <t xml:space="preserve"> 01 01 00 00 00 0000 700</t>
  </si>
  <si>
    <t xml:space="preserve">Размещение государственных   (муниципальных)   ценных бумаг, номинальная стоимость которых указана в валюте Российской Федерации </t>
  </si>
  <si>
    <t xml:space="preserve"> 01 01 00 00 05 0000 710</t>
  </si>
  <si>
    <t>Размещение муниципальных ценных бумаг муниципальных районов, номинальная стоимость которых указана в валюте Российской Федерации</t>
  </si>
  <si>
    <t xml:space="preserve"> 01 01 00 00 00 0000 800</t>
  </si>
  <si>
    <t>Погашение государственных (муниципальных) ценных бумаг, номинальная стоимость которых указана в валюте Российской Федерации</t>
  </si>
  <si>
    <t xml:space="preserve"> 01 01 00 00 05 0000 810</t>
  </si>
  <si>
    <t>Погашение муниципальных ценных бумаг муниципальных районов, номинальная стоимость которых указана в валюте Российской Федерации</t>
  </si>
  <si>
    <t>01 02 00 00 00 0000 000</t>
  </si>
  <si>
    <t>Кредиты кредитных организаций в валюте Российской Федерации</t>
  </si>
  <si>
    <t>01 02 00 00 00 0000 700</t>
  </si>
  <si>
    <t>01 02 00 00 05 0000 710</t>
  </si>
  <si>
    <t>01 02 00 00 00 0000 800</t>
  </si>
  <si>
    <t>Погашение кредитов, предоставленных кредитными организациями в валюте Российской Федерации</t>
  </si>
  <si>
    <t>01 02 00 00 05 0000 810</t>
  </si>
  <si>
    <t xml:space="preserve"> 01 03 00 00 00 0000 000</t>
  </si>
  <si>
    <t>01 03 01 00 00 0000 000</t>
  </si>
  <si>
    <t xml:space="preserve"> 01 03 01 00 00 0000 700</t>
  </si>
  <si>
    <t xml:space="preserve"> 01 03 01 00 05 0000 710</t>
  </si>
  <si>
    <t xml:space="preserve"> 01 03 01 00 00 0000 800</t>
  </si>
  <si>
    <t>01 03 01 00 05 0000 810</t>
  </si>
  <si>
    <t xml:space="preserve"> 01 05 00 00 00 0000 000</t>
  </si>
  <si>
    <t xml:space="preserve"> 01 05 00 00 00 0000 500</t>
  </si>
  <si>
    <t>Увеличение остатков средств бюджетов</t>
  </si>
  <si>
    <t xml:space="preserve"> 01 05 02 00 00 0000 500</t>
  </si>
  <si>
    <t>Увеличение прочих остатков средств бюджетов</t>
  </si>
  <si>
    <t xml:space="preserve"> 01 05 02 01 00 0000 510</t>
  </si>
  <si>
    <t>Увеличение прочих остатков денежных средств бюджетов</t>
  </si>
  <si>
    <t xml:space="preserve"> 01 05 02 01 05 0000 510</t>
  </si>
  <si>
    <t>Увеличение прочих остатков денежных средств бюджетов муниципальных районов</t>
  </si>
  <si>
    <t xml:space="preserve"> 01 05 00 00 00 0000 600</t>
  </si>
  <si>
    <t>Уменьшение остатков средств бюджетов</t>
  </si>
  <si>
    <t xml:space="preserve"> 01 05 02 00 00 0000 600</t>
  </si>
  <si>
    <t>Уменьшение прочих остатков средств бюджетов</t>
  </si>
  <si>
    <t xml:space="preserve"> 01 05 02 01 00 0000 610</t>
  </si>
  <si>
    <t>Уменьшение прочих остатков денежных средств бюджетов</t>
  </si>
  <si>
    <t xml:space="preserve"> 01 05 02 01 05 0000 610</t>
  </si>
  <si>
    <t>Уменьшение прочих остатков денежных средств бюджетов муниципальных районов</t>
  </si>
  <si>
    <t>01 06 00 00 00 0000 000</t>
  </si>
  <si>
    <t>Иные источники внутреннего финансирования дефицитов бюджетов</t>
  </si>
  <si>
    <t xml:space="preserve"> 01 06 05 00 00 0000 000</t>
  </si>
  <si>
    <t>Бюджетные кредиты, предоставленные внутри страны в валюте Российской Федерации</t>
  </si>
  <si>
    <t xml:space="preserve"> 01 06 05 00 00 0000 600</t>
  </si>
  <si>
    <t>Возврат бюджетных кредитов, предоставленных внутри страны в валюте Российской Федерации</t>
  </si>
  <si>
    <t xml:space="preserve"> 01 06 05 01 00 0000 600</t>
  </si>
  <si>
    <t>Возврат бюджетных кредитов, предоставленных юридическим лицам  в валюте Российской Федерации</t>
  </si>
  <si>
    <t xml:space="preserve"> 01 06 05 01 05 0000 640</t>
  </si>
  <si>
    <t>Возврат бюджетных кредитов, предоставленных юридическим лицам из бюджетов муниципальных районов в валюте Российской Федерации</t>
  </si>
  <si>
    <t>01 06 05 02 00 0000 600</t>
  </si>
  <si>
    <t>Возврат бюджетных кредитов, предоставленных другим бюджетам бюджетной системы Российской Федерации  в валюте Российской Федерации</t>
  </si>
  <si>
    <t>01 06 05 02 05 0000 640</t>
  </si>
  <si>
    <t>Возврат бюджетных кредитов, предоставленных другим бюджетам бюджетной системы Российской Федерации из бюджетов муниципальных районов в валюте Российской Федерации</t>
  </si>
  <si>
    <t xml:space="preserve"> 01 06 05 00 00 0000 500</t>
  </si>
  <si>
    <t>Предоставление бюджетных кредитов внутри страны в валюте Российской Федерации</t>
  </si>
  <si>
    <t>01 06 05 01 00 0000 500</t>
  </si>
  <si>
    <t>Предоставление бюджетных кредитов юридическим лицам в валюте Российской Федерации</t>
  </si>
  <si>
    <t xml:space="preserve"> 01 06 05 01 05 0000 540</t>
  </si>
  <si>
    <t>Предоставление бюджетных кредитов юридическим лицам из бюджетов муниципальных районов в валюте Российской Федерации</t>
  </si>
  <si>
    <t xml:space="preserve">   01 06 05 02 00 0000 500</t>
  </si>
  <si>
    <t>Предоставление бюджетных кредитов другим бюджетам бюджетной системы Российской Федерации в валюте Российской Федерации</t>
  </si>
  <si>
    <t xml:space="preserve">   01 06 05 02 05 0000 540</t>
  </si>
  <si>
    <t>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</t>
  </si>
  <si>
    <t>Сумма</t>
  </si>
  <si>
    <t>муниципального района Клявлинский Самарской области</t>
  </si>
  <si>
    <t>"О бюджете муниципального района Клявлинский Самарской области</t>
  </si>
  <si>
    <t>Бюджетные кредиты из других бюджетов бюджетной системы Российской Федерации</t>
  </si>
  <si>
    <t xml:space="preserve">Бюджетные кредиты из других бюджетов бюджетной системы Российской Федерации в валюте Российской Федерации 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</si>
  <si>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</si>
  <si>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Изменение остатков средств на счетах по учету средств бюджетов</t>
  </si>
  <si>
    <t>Привлечение кредитов от кредитных организаций в валюте Российской Федерации</t>
  </si>
  <si>
    <t>Привлечение бюджетных кредитов из других бюджетов бюджетной системы Российской Федерации в валюте Российской Федерации</t>
  </si>
  <si>
    <t>Привлечение кредитов из других бюджетов бюджетной системы Российской Федерации бюджетами муниципальных районов в валюте Российской Федерации</t>
  </si>
  <si>
    <t>2024 год</t>
  </si>
  <si>
    <t>2025 год</t>
  </si>
  <si>
    <t>на 2024 год и плановый период 2025 и 2026 годов"</t>
  </si>
  <si>
    <t>Источники внутреннего финансирования дефицита
 бюджета муниципального района Клявлинский Самарской области на  2024 год и на плановый период  2025 - 2026 годов</t>
  </si>
  <si>
    <t>2026 год</t>
  </si>
  <si>
    <t>Привлечение муниципальными районами кредитов от кредитных организаций в валюте Российской Федерации</t>
  </si>
  <si>
    <t>Погашение муниципальными районами кредитов от кредитных организаций в валюте Российской Федерации</t>
  </si>
  <si>
    <t>Погашение бюджетами муниципальных районов кредитов из других бюджетов бюджетной системы Российской Федерации в валюте Российской Федерации</t>
  </si>
  <si>
    <t>"Приложение 10</t>
  </si>
  <si>
    <t>"</t>
  </si>
  <si>
    <t>13) Приложение 10 к Решению изложить в следующей редакции: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</si>
</sst>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-* #,##0.00_р_._-;\-* #,##0.00_р_._-;_-* &quot;-&quot;??_р_._-;_-@_-"/>
    <numFmt numFmtId="165" formatCode="0.000"/>
    <numFmt numFmtId="166" formatCode="#,##0.000_р_.;\-#,##0.000_р_."/>
    <numFmt numFmtId="167" formatCode="_(* #,##0.00_);_(* \(#,##0.00\);_(* &quot;-&quot;??_);_(@_)"/>
    <numFmt numFmtId="168" formatCode="_-* #,##0.00\ &quot;грн.&quot;_-;\-* #,##0.00\ &quot;грн.&quot;_-;_-* &quot;-&quot;??\ &quot;грн.&quot;_-;_-@_-"/>
    <numFmt numFmtId="169" formatCode="_-* #,##0.00\ _г_р_н_._-;\-* #,##0.00\ _г_р_н_._-;_-* &quot;-&quot;??\ _г_р_н_._-;_-@_-"/>
    <numFmt numFmtId="170" formatCode="#,##0.000_ ;\-#,##0.000\ "/>
  </numFmts>
  <fonts count="14" x14ac:knownFonts="1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0"/>
      <name val="Arial Cyr"/>
      <family val="2"/>
      <charset val="204"/>
    </font>
    <font>
      <sz val="11"/>
      <name val="Arial Cyr"/>
      <family val="2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Arial"/>
      <family val="2"/>
      <charset val="204"/>
    </font>
    <font>
      <b/>
      <sz val="10"/>
      <name val="Times New Roman"/>
      <family val="1"/>
      <charset val="204"/>
    </font>
    <font>
      <sz val="8"/>
      <name val="Arial Cyr"/>
      <charset val="204"/>
    </font>
    <font>
      <sz val="10"/>
      <name val="Arial Cyr"/>
      <charset val="204"/>
    </font>
    <font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30">
    <xf numFmtId="0" fontId="0" fillId="0" borderId="0"/>
    <xf numFmtId="0" fontId="2" fillId="0" borderId="0"/>
    <xf numFmtId="0" fontId="4" fillId="0" borderId="0"/>
    <xf numFmtId="0" fontId="2" fillId="0" borderId="0"/>
    <xf numFmtId="164" fontId="2" fillId="0" borderId="0" applyFill="0" applyBorder="0" applyAlignment="0" applyProtection="0"/>
    <xf numFmtId="0" fontId="11" fillId="0" borderId="0"/>
    <xf numFmtId="0" fontId="2" fillId="0" borderId="0"/>
    <xf numFmtId="168" fontId="12" fillId="0" borderId="0" applyFont="0" applyFill="0" applyBorder="0" applyAlignment="0" applyProtection="0"/>
    <xf numFmtId="0" fontId="1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2" fillId="0" borderId="0" applyFont="0" applyFill="0" applyBorder="0" applyAlignment="0" applyProtection="0"/>
    <xf numFmtId="164" fontId="12" fillId="0" borderId="0" applyFont="0" applyFill="0" applyBorder="0" applyAlignment="0" applyProtection="0"/>
    <xf numFmtId="167" fontId="2" fillId="0" borderId="0" applyFont="0" applyFill="0" applyBorder="0" applyAlignment="0" applyProtection="0"/>
    <xf numFmtId="169" fontId="12" fillId="0" borderId="0" applyFont="0" applyFill="0" applyBorder="0" applyAlignment="0" applyProtection="0"/>
  </cellStyleXfs>
  <cellXfs count="49">
    <xf numFmtId="0" fontId="0" fillId="0" borderId="0" xfId="0"/>
    <xf numFmtId="0" fontId="3" fillId="0" borderId="0" xfId="1" applyFont="1" applyFill="1" applyAlignment="1"/>
    <xf numFmtId="0" fontId="4" fillId="0" borderId="0" xfId="2"/>
    <xf numFmtId="49" fontId="5" fillId="0" borderId="0" xfId="2" applyNumberFormat="1" applyFont="1" applyFill="1"/>
    <xf numFmtId="0" fontId="3" fillId="0" borderId="0" xfId="1" applyFont="1" applyFill="1" applyBorder="1" applyAlignment="1" applyProtection="1"/>
    <xf numFmtId="0" fontId="7" fillId="0" borderId="0" xfId="1" applyFont="1" applyFill="1" applyBorder="1" applyAlignment="1">
      <alignment vertical="center" wrapText="1"/>
    </xf>
    <xf numFmtId="166" fontId="2" fillId="2" borderId="1" xfId="4" applyNumberFormat="1" applyFont="1" applyFill="1" applyBorder="1"/>
    <xf numFmtId="170" fontId="4" fillId="0" borderId="0" xfId="2" applyNumberFormat="1"/>
    <xf numFmtId="166" fontId="9" fillId="2" borderId="1" xfId="4" applyNumberFormat="1" applyFont="1" applyFill="1" applyBorder="1"/>
    <xf numFmtId="49" fontId="5" fillId="2" borderId="0" xfId="2" applyNumberFormat="1" applyFont="1" applyFill="1"/>
    <xf numFmtId="0" fontId="3" fillId="2" borderId="0" xfId="1" applyFont="1" applyFill="1" applyBorder="1" applyAlignment="1"/>
    <xf numFmtId="0" fontId="3" fillId="2" borderId="0" xfId="3" applyFont="1" applyFill="1" applyBorder="1" applyAlignment="1"/>
    <xf numFmtId="49" fontId="6" fillId="2" borderId="0" xfId="2" applyNumberFormat="1" applyFont="1" applyFill="1" applyBorder="1" applyAlignment="1">
      <alignment horizontal="right" vertical="distributed" wrapText="1"/>
    </xf>
    <xf numFmtId="0" fontId="6" fillId="2" borderId="0" xfId="2" applyFont="1" applyFill="1"/>
    <xf numFmtId="165" fontId="6" fillId="2" borderId="0" xfId="2" applyNumberFormat="1" applyFont="1" applyFill="1" applyAlignment="1">
      <alignment horizontal="right"/>
    </xf>
    <xf numFmtId="165" fontId="6" fillId="2" borderId="1" xfId="2" applyNumberFormat="1" applyFont="1" applyFill="1" applyBorder="1" applyAlignment="1">
      <alignment horizontal="center" wrapText="1"/>
    </xf>
    <xf numFmtId="0" fontId="8" fillId="2" borderId="1" xfId="2" applyFont="1" applyFill="1" applyBorder="1" applyAlignment="1">
      <alignment horizontal="right" wrapText="1"/>
    </xf>
    <xf numFmtId="0" fontId="8" fillId="2" borderId="1" xfId="2" applyFont="1" applyFill="1" applyBorder="1" applyAlignment="1">
      <alignment horizontal="center"/>
    </xf>
    <xf numFmtId="0" fontId="8" fillId="2" borderId="1" xfId="2" applyFont="1" applyFill="1" applyBorder="1" applyAlignment="1">
      <alignment horizontal="left" wrapText="1"/>
    </xf>
    <xf numFmtId="166" fontId="9" fillId="2" borderId="1" xfId="4" applyNumberFormat="1" applyFont="1" applyFill="1" applyBorder="1" applyAlignment="1">
      <alignment wrapText="1"/>
    </xf>
    <xf numFmtId="0" fontId="8" fillId="2" borderId="1" xfId="2" applyFont="1" applyFill="1" applyBorder="1"/>
    <xf numFmtId="0" fontId="10" fillId="2" borderId="1" xfId="2" applyFont="1" applyFill="1" applyBorder="1" applyAlignment="1">
      <alignment wrapText="1"/>
    </xf>
    <xf numFmtId="0" fontId="6" fillId="2" borderId="1" xfId="2" applyFont="1" applyFill="1" applyBorder="1"/>
    <xf numFmtId="0" fontId="8" fillId="2" borderId="1" xfId="2" applyFont="1" applyFill="1" applyBorder="1" applyAlignment="1">
      <alignment wrapText="1"/>
    </xf>
    <xf numFmtId="0" fontId="6" fillId="2" borderId="1" xfId="2" applyFont="1" applyFill="1" applyBorder="1" applyAlignment="1">
      <alignment wrapText="1"/>
    </xf>
    <xf numFmtId="0" fontId="8" fillId="2" borderId="1" xfId="0" applyFont="1" applyFill="1" applyBorder="1"/>
    <xf numFmtId="0" fontId="8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wrapText="1"/>
    </xf>
    <xf numFmtId="0" fontId="6" fillId="2" borderId="1" xfId="0" applyFont="1" applyFill="1" applyBorder="1"/>
    <xf numFmtId="0" fontId="6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wrapText="1"/>
    </xf>
    <xf numFmtId="0" fontId="6" fillId="2" borderId="4" xfId="2" applyFont="1" applyFill="1" applyBorder="1"/>
    <xf numFmtId="0" fontId="6" fillId="2" borderId="4" xfId="2" applyFont="1" applyFill="1" applyBorder="1" applyAlignment="1">
      <alignment horizontal="center"/>
    </xf>
    <xf numFmtId="0" fontId="6" fillId="2" borderId="2" xfId="2" applyFont="1" applyFill="1" applyBorder="1"/>
    <xf numFmtId="0" fontId="6" fillId="2" borderId="2" xfId="2" applyFont="1" applyFill="1" applyBorder="1" applyAlignment="1">
      <alignment horizontal="center"/>
    </xf>
    <xf numFmtId="0" fontId="6" fillId="2" borderId="3" xfId="2" applyFont="1" applyFill="1" applyBorder="1" applyAlignment="1">
      <alignment wrapText="1"/>
    </xf>
    <xf numFmtId="0" fontId="8" fillId="2" borderId="2" xfId="2" applyFont="1" applyFill="1" applyBorder="1" applyAlignment="1">
      <alignment horizontal="center"/>
    </xf>
    <xf numFmtId="0" fontId="8" fillId="2" borderId="2" xfId="2" applyFont="1" applyFill="1" applyBorder="1" applyAlignment="1">
      <alignment wrapText="1"/>
    </xf>
    <xf numFmtId="0" fontId="6" fillId="2" borderId="2" xfId="2" applyFont="1" applyFill="1" applyBorder="1" applyAlignment="1">
      <alignment wrapText="1"/>
    </xf>
    <xf numFmtId="0" fontId="6" fillId="2" borderId="2" xfId="5" applyFont="1" applyFill="1" applyBorder="1" applyAlignment="1">
      <alignment vertical="distributed"/>
    </xf>
    <xf numFmtId="165" fontId="6" fillId="2" borderId="0" xfId="2" applyNumberFormat="1" applyFont="1" applyFill="1"/>
    <xf numFmtId="0" fontId="3" fillId="2" borderId="0" xfId="1" applyFont="1" applyFill="1" applyBorder="1" applyAlignment="1">
      <alignment horizontal="right"/>
    </xf>
    <xf numFmtId="0" fontId="6" fillId="2" borderId="1" xfId="2" applyFont="1" applyFill="1" applyBorder="1" applyAlignment="1">
      <alignment horizontal="center"/>
    </xf>
    <xf numFmtId="0" fontId="6" fillId="2" borderId="1" xfId="2" applyFont="1" applyFill="1" applyBorder="1" applyAlignment="1">
      <alignment horizontal="left" wrapText="1"/>
    </xf>
    <xf numFmtId="0" fontId="3" fillId="2" borderId="0" xfId="1" applyFont="1" applyFill="1" applyBorder="1" applyAlignment="1">
      <alignment horizontal="right"/>
    </xf>
    <xf numFmtId="0" fontId="3" fillId="2" borderId="0" xfId="1" applyFont="1" applyFill="1" applyBorder="1" applyAlignment="1" applyProtection="1">
      <alignment horizontal="right"/>
    </xf>
    <xf numFmtId="0" fontId="7" fillId="2" borderId="0" xfId="1" applyFont="1" applyFill="1" applyBorder="1" applyAlignment="1">
      <alignment horizontal="center" vertical="center" wrapText="1"/>
    </xf>
    <xf numFmtId="0" fontId="6" fillId="2" borderId="1" xfId="2" applyFont="1" applyFill="1" applyBorder="1" applyAlignment="1">
      <alignment horizontal="center" wrapText="1"/>
    </xf>
    <xf numFmtId="0" fontId="6" fillId="2" borderId="1" xfId="2" applyFont="1" applyFill="1" applyBorder="1" applyAlignment="1">
      <alignment horizontal="center"/>
    </xf>
  </cellXfs>
  <cellStyles count="30">
    <cellStyle name="Денежный 2" xfId="6"/>
    <cellStyle name="Денежный 3" xfId="7"/>
    <cellStyle name="Обычный" xfId="0" builtinId="0"/>
    <cellStyle name="Обычный 13" xfId="8"/>
    <cellStyle name="Обычный 2" xfId="9"/>
    <cellStyle name="Обычный 2 10" xfId="10"/>
    <cellStyle name="Обычный 2 11" xfId="11"/>
    <cellStyle name="Обычный 2 2" xfId="12"/>
    <cellStyle name="Обычный 2 3" xfId="13"/>
    <cellStyle name="Обычный 2 4" xfId="14"/>
    <cellStyle name="Обычный 2 5" xfId="15"/>
    <cellStyle name="Обычный 2 6" xfId="16"/>
    <cellStyle name="Обычный 2 7" xfId="17"/>
    <cellStyle name="Обычный 2 8" xfId="18"/>
    <cellStyle name="Обычный 2 9" xfId="19"/>
    <cellStyle name="Обычный 3" xfId="2"/>
    <cellStyle name="Обычный 3 2" xfId="20"/>
    <cellStyle name="Обычный 4" xfId="21"/>
    <cellStyle name="Обычный 5" xfId="22"/>
    <cellStyle name="Обычный 6" xfId="23"/>
    <cellStyle name="Обычный 7" xfId="24"/>
    <cellStyle name="Обычный 9" xfId="25"/>
    <cellStyle name="Обычный_Tmp1" xfId="1"/>
    <cellStyle name="Обычный_Tmp1 2" xfId="3"/>
    <cellStyle name="Обычный_источники" xfId="5"/>
    <cellStyle name="Процентный 2" xfId="26"/>
    <cellStyle name="Финансовый 2" xfId="27"/>
    <cellStyle name="Финансовый 3" xfId="28"/>
    <cellStyle name="Финансовый 4" xfId="4"/>
    <cellStyle name="Финансовый 5" xfId="2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6;&#1072;&#1073;&#1086;&#1095;&#1080;&#1081;%20&#1089;&#1090;&#1086;&#1083;%2008.10.2014/&#1055;&#1056;&#1054;&#1045;&#1050;&#1058;%20N/&#1055;&#1088;&#1086;&#1077;&#1082;&#1090;%20&#1073;&#1102;&#1076;&#1078;&#1077;&#1090;&#1072;%20%20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 по учрежд"/>
      <sheetName val="Штатное расписание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Расш расходов по прочим КБК"/>
      <sheetName val="Свод"/>
      <sheetName val="Отчеты"/>
      <sheetName val="Cm"/>
      <sheetName val="ПФХД"/>
      <sheetName val="Смета"/>
      <sheetName val="Ведомст"/>
      <sheetName val="Функц"/>
      <sheetName val="список"/>
      <sheetName val="исход"/>
      <sheetName val="СП"/>
      <sheetName val="СС"/>
      <sheetName val="СВ"/>
      <sheetName val="СФ"/>
      <sheetName val="Анализ"/>
      <sheetName val="ИсхДан"/>
      <sheetName val="Ведом"/>
      <sheetName val="Функц (2)"/>
      <sheetName val="ВедомПлП"/>
      <sheetName val="Функц ПлП"/>
      <sheetName val="источники"/>
      <sheetName val="ПрогрЗаимств"/>
      <sheetName val="РЦП"/>
      <sheetName val="РЦП ПлП"/>
      <sheetName val="ГРБС"/>
      <sheetName val="ФКР"/>
      <sheetName val="КЦСР"/>
      <sheetName val="КВР"/>
      <sheetName val="СВ (2)"/>
      <sheetName val="СФ (2)"/>
      <sheetName val="СРЦП"/>
      <sheetName val="ЭКР"/>
      <sheetName val="СубКОСГУ"/>
      <sheetName val="ТипСр"/>
    </sheetNames>
    <sheetDataSet>
      <sheetData sheetId="0">
        <row r="2">
          <cell r="B2">
            <v>939</v>
          </cell>
        </row>
      </sheetData>
      <sheetData sheetId="1">
        <row r="14">
          <cell r="B14" t="str">
            <v xml:space="preserve"> 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>
        <row r="1">
          <cell r="B1" t="str">
            <v>СубКОСГУ</v>
          </cell>
          <cell r="E1">
            <v>323</v>
          </cell>
        </row>
        <row r="2">
          <cell r="A2" t="str">
            <v>-</v>
          </cell>
          <cell r="B2" t="str">
            <v>-</v>
          </cell>
          <cell r="C2" t="str">
            <v>01.10.00.</v>
          </cell>
          <cell r="D2">
            <v>323</v>
          </cell>
          <cell r="E2">
            <v>324</v>
          </cell>
        </row>
        <row r="3">
          <cell r="A3">
            <v>241</v>
          </cell>
          <cell r="B3" t="str">
            <v>055,0</v>
          </cell>
          <cell r="C3" t="str">
            <v>01.20.00.</v>
          </cell>
          <cell r="D3">
            <v>324</v>
          </cell>
          <cell r="E3">
            <v>325</v>
          </cell>
        </row>
        <row r="4">
          <cell r="A4">
            <v>211</v>
          </cell>
          <cell r="B4" t="str">
            <v>046,0</v>
          </cell>
          <cell r="C4" t="str">
            <v>01.30.00.</v>
          </cell>
          <cell r="D4">
            <v>325</v>
          </cell>
          <cell r="E4">
            <v>326</v>
          </cell>
        </row>
        <row r="5">
          <cell r="A5">
            <v>212</v>
          </cell>
          <cell r="B5" t="str">
            <v>047,0</v>
          </cell>
          <cell r="C5" t="str">
            <v>01.40.00.</v>
          </cell>
          <cell r="D5">
            <v>326</v>
          </cell>
          <cell r="E5">
            <v>327</v>
          </cell>
        </row>
        <row r="6">
          <cell r="A6">
            <v>213</v>
          </cell>
          <cell r="B6" t="str">
            <v>048,01</v>
          </cell>
          <cell r="C6" t="str">
            <v>01.50.00.</v>
          </cell>
          <cell r="D6">
            <v>327</v>
          </cell>
          <cell r="E6">
            <v>328</v>
          </cell>
        </row>
        <row r="7">
          <cell r="A7">
            <v>221</v>
          </cell>
          <cell r="B7" t="str">
            <v>048,02</v>
          </cell>
          <cell r="C7" t="str">
            <v>01.60.00.</v>
          </cell>
          <cell r="D7">
            <v>328</v>
          </cell>
          <cell r="E7">
            <v>329</v>
          </cell>
        </row>
        <row r="8">
          <cell r="A8">
            <v>222</v>
          </cell>
          <cell r="B8" t="str">
            <v>048,03</v>
          </cell>
          <cell r="C8" t="str">
            <v>01.70.00.</v>
          </cell>
          <cell r="D8">
            <v>329</v>
          </cell>
          <cell r="E8">
            <v>331</v>
          </cell>
        </row>
        <row r="9">
          <cell r="A9">
            <v>223</v>
          </cell>
          <cell r="B9" t="str">
            <v>048,04</v>
          </cell>
          <cell r="D9">
            <v>331</v>
          </cell>
          <cell r="E9">
            <v>332</v>
          </cell>
        </row>
        <row r="10">
          <cell r="A10">
            <v>224</v>
          </cell>
          <cell r="B10" t="str">
            <v>048,05</v>
          </cell>
          <cell r="D10">
            <v>332</v>
          </cell>
          <cell r="E10">
            <v>531</v>
          </cell>
        </row>
        <row r="11">
          <cell r="A11">
            <v>225</v>
          </cell>
          <cell r="B11" t="str">
            <v>048,06</v>
          </cell>
          <cell r="D11">
            <v>531</v>
          </cell>
          <cell r="E11">
            <v>532</v>
          </cell>
        </row>
        <row r="12">
          <cell r="A12">
            <v>226</v>
          </cell>
          <cell r="B12" t="str">
            <v>048,07</v>
          </cell>
          <cell r="D12">
            <v>532</v>
          </cell>
          <cell r="E12">
            <v>922</v>
          </cell>
        </row>
        <row r="13">
          <cell r="A13">
            <v>231</v>
          </cell>
          <cell r="B13" t="str">
            <v>048,08</v>
          </cell>
          <cell r="D13">
            <v>922</v>
          </cell>
          <cell r="E13">
            <v>938</v>
          </cell>
        </row>
        <row r="14">
          <cell r="A14">
            <v>242</v>
          </cell>
          <cell r="B14" t="str">
            <v>048,09</v>
          </cell>
          <cell r="D14">
            <v>938</v>
          </cell>
          <cell r="E14">
            <v>938</v>
          </cell>
        </row>
        <row r="15">
          <cell r="A15">
            <v>251</v>
          </cell>
          <cell r="B15" t="str">
            <v>048,10</v>
          </cell>
          <cell r="D15">
            <v>939</v>
          </cell>
          <cell r="E15">
            <v>938</v>
          </cell>
        </row>
        <row r="16">
          <cell r="A16">
            <v>261</v>
          </cell>
          <cell r="B16" t="str">
            <v>048,11</v>
          </cell>
          <cell r="D16">
            <v>979</v>
          </cell>
          <cell r="E16">
            <v>938</v>
          </cell>
        </row>
        <row r="17">
          <cell r="A17">
            <v>262</v>
          </cell>
          <cell r="B17" t="str">
            <v>048,12</v>
          </cell>
          <cell r="E17">
            <v>938</v>
          </cell>
        </row>
        <row r="18">
          <cell r="A18">
            <v>263</v>
          </cell>
          <cell r="E18">
            <v>939</v>
          </cell>
        </row>
        <row r="19">
          <cell r="A19">
            <v>290</v>
          </cell>
          <cell r="E19">
            <v>939</v>
          </cell>
        </row>
        <row r="20">
          <cell r="A20">
            <v>310</v>
          </cell>
          <cell r="E20">
            <v>939</v>
          </cell>
        </row>
        <row r="21">
          <cell r="A21">
            <v>340</v>
          </cell>
          <cell r="E21">
            <v>939</v>
          </cell>
        </row>
        <row r="22">
          <cell r="E22">
            <v>939</v>
          </cell>
        </row>
        <row r="23">
          <cell r="E23">
            <v>979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>
    <pageSetUpPr fitToPage="1"/>
  </sheetPr>
  <dimension ref="A1:J51"/>
  <sheetViews>
    <sheetView tabSelected="1" view="pageBreakPreview" zoomScaleSheetLayoutView="100" workbookViewId="0"/>
  </sheetViews>
  <sheetFormatPr defaultColWidth="9.140625" defaultRowHeight="15" x14ac:dyDescent="0.25"/>
  <cols>
    <col min="1" max="1" width="8.85546875" style="13" customWidth="1"/>
    <col min="2" max="2" width="25.42578125" style="13" customWidth="1"/>
    <col min="3" max="3" width="49.28515625" style="13" customWidth="1"/>
    <col min="4" max="4" width="19.140625" style="13" customWidth="1"/>
    <col min="5" max="5" width="14.5703125" style="13" customWidth="1"/>
    <col min="6" max="6" width="14.5703125" style="40" customWidth="1"/>
    <col min="7" max="7" width="1.85546875" style="2" customWidth="1"/>
    <col min="8" max="8" width="11.5703125" style="2" customWidth="1"/>
    <col min="9" max="9" width="13.28515625" style="2" customWidth="1"/>
    <col min="10" max="10" width="12.28515625" style="2" customWidth="1"/>
    <col min="11" max="16384" width="9.140625" style="2"/>
  </cols>
  <sheetData>
    <row r="1" spans="1:9" x14ac:dyDescent="0.25">
      <c r="A1" s="13" t="s">
        <v>93</v>
      </c>
    </row>
    <row r="2" spans="1:9" ht="15.75" customHeight="1" x14ac:dyDescent="0.2">
      <c r="A2" s="44" t="s">
        <v>91</v>
      </c>
      <c r="B2" s="44"/>
      <c r="C2" s="44"/>
      <c r="D2" s="44"/>
      <c r="E2" s="44"/>
      <c r="F2" s="44"/>
      <c r="G2" s="1"/>
      <c r="H2" s="1"/>
    </row>
    <row r="3" spans="1:9" s="3" customFormat="1" ht="14.25" x14ac:dyDescent="0.2">
      <c r="A3" s="9"/>
      <c r="B3" s="10"/>
      <c r="C3" s="10"/>
      <c r="D3" s="10"/>
      <c r="E3" s="11"/>
      <c r="F3" s="41" t="s">
        <v>0</v>
      </c>
    </row>
    <row r="4" spans="1:9" s="3" customFormat="1" ht="14.25" x14ac:dyDescent="0.2">
      <c r="A4" s="9"/>
      <c r="B4" s="10"/>
      <c r="C4" s="10"/>
      <c r="D4" s="10"/>
      <c r="E4" s="11"/>
      <c r="F4" s="41" t="s">
        <v>74</v>
      </c>
    </row>
    <row r="5" spans="1:9" s="3" customFormat="1" ht="14.25" x14ac:dyDescent="0.2">
      <c r="A5" s="9"/>
      <c r="B5" s="10"/>
      <c r="C5" s="10"/>
      <c r="D5" s="10"/>
      <c r="E5" s="11"/>
      <c r="F5" s="41" t="s">
        <v>75</v>
      </c>
    </row>
    <row r="6" spans="1:9" s="3" customFormat="1" ht="14.25" x14ac:dyDescent="0.2">
      <c r="A6" s="45" t="s">
        <v>85</v>
      </c>
      <c r="B6" s="45"/>
      <c r="C6" s="45"/>
      <c r="D6" s="45"/>
      <c r="E6" s="45"/>
      <c r="F6" s="45"/>
      <c r="G6" s="4"/>
    </row>
    <row r="7" spans="1:9" ht="15.75" customHeight="1" x14ac:dyDescent="0.2">
      <c r="A7" s="12"/>
      <c r="B7" s="12"/>
      <c r="C7" s="12"/>
      <c r="D7" s="12"/>
      <c r="E7" s="12"/>
      <c r="F7" s="12"/>
    </row>
    <row r="8" spans="1:9" ht="33" customHeight="1" x14ac:dyDescent="0.2">
      <c r="A8" s="46" t="s">
        <v>86</v>
      </c>
      <c r="B8" s="46"/>
      <c r="C8" s="46"/>
      <c r="D8" s="46"/>
      <c r="E8" s="46"/>
      <c r="F8" s="46"/>
      <c r="G8" s="5"/>
      <c r="H8" s="5"/>
      <c r="I8" s="5"/>
    </row>
    <row r="10" spans="1:9" x14ac:dyDescent="0.25">
      <c r="F10" s="14" t="s">
        <v>1</v>
      </c>
    </row>
    <row r="11" spans="1:9" ht="15" customHeight="1" x14ac:dyDescent="0.25">
      <c r="A11" s="47" t="s">
        <v>2</v>
      </c>
      <c r="B11" s="47" t="s">
        <v>3</v>
      </c>
      <c r="C11" s="47" t="s">
        <v>4</v>
      </c>
      <c r="D11" s="48" t="s">
        <v>73</v>
      </c>
      <c r="E11" s="48"/>
      <c r="F11" s="48"/>
    </row>
    <row r="12" spans="1:9" ht="78" customHeight="1" x14ac:dyDescent="0.25">
      <c r="A12" s="47"/>
      <c r="B12" s="47"/>
      <c r="C12" s="47"/>
      <c r="D12" s="15" t="s">
        <v>83</v>
      </c>
      <c r="E12" s="15" t="s">
        <v>84</v>
      </c>
      <c r="F12" s="15" t="s">
        <v>87</v>
      </c>
    </row>
    <row r="13" spans="1:9" ht="28.5" hidden="1" x14ac:dyDescent="0.2">
      <c r="A13" s="16"/>
      <c r="B13" s="17" t="s">
        <v>5</v>
      </c>
      <c r="C13" s="18" t="s">
        <v>6</v>
      </c>
      <c r="D13" s="19">
        <f>D14+D31+D40</f>
        <v>16895.09600000002</v>
      </c>
      <c r="E13" s="19">
        <f>E14+E31+E40</f>
        <v>0</v>
      </c>
      <c r="F13" s="19">
        <f>F14+F31+F40</f>
        <v>0</v>
      </c>
    </row>
    <row r="14" spans="1:9" ht="25.5" x14ac:dyDescent="0.2">
      <c r="A14" s="20">
        <v>922</v>
      </c>
      <c r="B14" s="17" t="s">
        <v>7</v>
      </c>
      <c r="C14" s="21" t="s">
        <v>8</v>
      </c>
      <c r="D14" s="8">
        <f>D15+D20+D25+D31</f>
        <v>12270.29800000001</v>
      </c>
      <c r="E14" s="8">
        <f t="shared" ref="E14:F14" si="0">E15+E20+E25+E31</f>
        <v>0</v>
      </c>
      <c r="F14" s="8">
        <f t="shared" si="0"/>
        <v>0</v>
      </c>
    </row>
    <row r="15" spans="1:9" ht="43.5" x14ac:dyDescent="0.25">
      <c r="A15" s="22">
        <v>922</v>
      </c>
      <c r="B15" s="17" t="s">
        <v>9</v>
      </c>
      <c r="C15" s="23" t="s">
        <v>10</v>
      </c>
      <c r="D15" s="8">
        <f>D16+D18</f>
        <v>0</v>
      </c>
      <c r="E15" s="8">
        <f>E16+E18</f>
        <v>0</v>
      </c>
      <c r="F15" s="8">
        <f>F16+F18</f>
        <v>0</v>
      </c>
    </row>
    <row r="16" spans="1:9" ht="43.5" customHeight="1" x14ac:dyDescent="0.25">
      <c r="A16" s="22">
        <v>922</v>
      </c>
      <c r="B16" s="42" t="s">
        <v>11</v>
      </c>
      <c r="C16" s="24" t="s">
        <v>12</v>
      </c>
      <c r="D16" s="6">
        <v>0</v>
      </c>
      <c r="E16" s="6">
        <v>0</v>
      </c>
      <c r="F16" s="6">
        <v>0</v>
      </c>
    </row>
    <row r="17" spans="1:6" ht="45" x14ac:dyDescent="0.25">
      <c r="A17" s="22">
        <v>922</v>
      </c>
      <c r="B17" s="42" t="s">
        <v>13</v>
      </c>
      <c r="C17" s="24" t="s">
        <v>14</v>
      </c>
      <c r="D17" s="6">
        <v>0</v>
      </c>
      <c r="E17" s="6">
        <v>0</v>
      </c>
      <c r="F17" s="6">
        <v>0</v>
      </c>
    </row>
    <row r="18" spans="1:6" ht="45" x14ac:dyDescent="0.25">
      <c r="A18" s="22">
        <v>922</v>
      </c>
      <c r="B18" s="42" t="s">
        <v>15</v>
      </c>
      <c r="C18" s="24" t="s">
        <v>16</v>
      </c>
      <c r="D18" s="6">
        <v>0</v>
      </c>
      <c r="E18" s="6">
        <v>0</v>
      </c>
      <c r="F18" s="6">
        <v>0</v>
      </c>
    </row>
    <row r="19" spans="1:6" ht="45.95" customHeight="1" x14ac:dyDescent="0.25">
      <c r="A19" s="22">
        <v>922</v>
      </c>
      <c r="B19" s="42" t="s">
        <v>17</v>
      </c>
      <c r="C19" s="24" t="s">
        <v>18</v>
      </c>
      <c r="D19" s="6">
        <v>0</v>
      </c>
      <c r="E19" s="6">
        <v>0</v>
      </c>
      <c r="F19" s="6">
        <v>0</v>
      </c>
    </row>
    <row r="20" spans="1:6" customFormat="1" ht="28.5" x14ac:dyDescent="0.2">
      <c r="A20" s="25">
        <v>922</v>
      </c>
      <c r="B20" s="26" t="s">
        <v>19</v>
      </c>
      <c r="C20" s="27" t="s">
        <v>20</v>
      </c>
      <c r="D20" s="8">
        <f>D21+D23</f>
        <v>0</v>
      </c>
      <c r="E20" s="8">
        <f>E21+E23</f>
        <v>0</v>
      </c>
      <c r="F20" s="8">
        <f>F21+F23</f>
        <v>0</v>
      </c>
    </row>
    <row r="21" spans="1:6" customFormat="1" ht="30" x14ac:dyDescent="0.25">
      <c r="A21" s="28">
        <v>922</v>
      </c>
      <c r="B21" s="29" t="s">
        <v>21</v>
      </c>
      <c r="C21" s="30" t="s">
        <v>80</v>
      </c>
      <c r="D21" s="6">
        <f>D22</f>
        <v>0</v>
      </c>
      <c r="E21" s="6">
        <f>E22</f>
        <v>0</v>
      </c>
      <c r="F21" s="6">
        <f>F22</f>
        <v>0</v>
      </c>
    </row>
    <row r="22" spans="1:6" customFormat="1" ht="45" x14ac:dyDescent="0.25">
      <c r="A22" s="28">
        <v>922</v>
      </c>
      <c r="B22" s="29" t="s">
        <v>22</v>
      </c>
      <c r="C22" s="30" t="s">
        <v>88</v>
      </c>
      <c r="D22" s="6"/>
      <c r="E22" s="6">
        <v>0</v>
      </c>
      <c r="F22" s="6">
        <v>0</v>
      </c>
    </row>
    <row r="23" spans="1:6" customFormat="1" ht="30" x14ac:dyDescent="0.25">
      <c r="A23" s="28">
        <v>922</v>
      </c>
      <c r="B23" s="29" t="s">
        <v>23</v>
      </c>
      <c r="C23" s="30" t="s">
        <v>24</v>
      </c>
      <c r="D23" s="6">
        <f>D24</f>
        <v>0</v>
      </c>
      <c r="E23" s="6">
        <f>E24</f>
        <v>0</v>
      </c>
      <c r="F23" s="6">
        <f>F24</f>
        <v>0</v>
      </c>
    </row>
    <row r="24" spans="1:6" customFormat="1" ht="45" x14ac:dyDescent="0.25">
      <c r="A24" s="28">
        <v>922</v>
      </c>
      <c r="B24" s="29" t="s">
        <v>25</v>
      </c>
      <c r="C24" s="30" t="s">
        <v>89</v>
      </c>
      <c r="D24" s="6">
        <v>0</v>
      </c>
      <c r="E24" s="6">
        <v>0</v>
      </c>
      <c r="F24" s="6">
        <v>0</v>
      </c>
    </row>
    <row r="25" spans="1:6" ht="28.5" x14ac:dyDescent="0.2">
      <c r="A25" s="20">
        <v>922</v>
      </c>
      <c r="B25" s="17" t="s">
        <v>26</v>
      </c>
      <c r="C25" s="23" t="s">
        <v>76</v>
      </c>
      <c r="D25" s="8">
        <f>D26</f>
        <v>7645.5</v>
      </c>
      <c r="E25" s="8">
        <f>E26</f>
        <v>0</v>
      </c>
      <c r="F25" s="8">
        <f>F26</f>
        <v>0</v>
      </c>
    </row>
    <row r="26" spans="1:6" ht="45" x14ac:dyDescent="0.25">
      <c r="A26" s="22">
        <v>922</v>
      </c>
      <c r="B26" s="42" t="s">
        <v>27</v>
      </c>
      <c r="C26" s="24" t="s">
        <v>77</v>
      </c>
      <c r="D26" s="6">
        <f>D27+D29</f>
        <v>7645.5</v>
      </c>
      <c r="E26" s="6">
        <f>E27+E29</f>
        <v>0</v>
      </c>
      <c r="F26" s="6">
        <f>F27+F29</f>
        <v>0</v>
      </c>
    </row>
    <row r="27" spans="1:6" ht="45" x14ac:dyDescent="0.25">
      <c r="A27" s="22">
        <v>922</v>
      </c>
      <c r="B27" s="42" t="s">
        <v>28</v>
      </c>
      <c r="C27" s="24" t="s">
        <v>81</v>
      </c>
      <c r="D27" s="6">
        <f>D28</f>
        <v>47825</v>
      </c>
      <c r="E27" s="6">
        <f t="shared" ref="E27:F27" si="1">E28</f>
        <v>27375</v>
      </c>
      <c r="F27" s="6">
        <f t="shared" si="1"/>
        <v>30059</v>
      </c>
    </row>
    <row r="28" spans="1:6" ht="60" x14ac:dyDescent="0.25">
      <c r="A28" s="22">
        <v>922</v>
      </c>
      <c r="B28" s="42" t="s">
        <v>29</v>
      </c>
      <c r="C28" s="43" t="s">
        <v>82</v>
      </c>
      <c r="D28" s="6">
        <v>47825</v>
      </c>
      <c r="E28" s="6">
        <v>27375</v>
      </c>
      <c r="F28" s="6">
        <v>30059</v>
      </c>
    </row>
    <row r="29" spans="1:6" ht="45" x14ac:dyDescent="0.25">
      <c r="A29" s="22">
        <v>922</v>
      </c>
      <c r="B29" s="42" t="s">
        <v>30</v>
      </c>
      <c r="C29" s="24" t="s">
        <v>78</v>
      </c>
      <c r="D29" s="6">
        <f>D30</f>
        <v>-40179.5</v>
      </c>
      <c r="E29" s="6">
        <f>E30</f>
        <v>-27375</v>
      </c>
      <c r="F29" s="6">
        <f t="shared" ref="F29" si="2">F30</f>
        <v>-30059</v>
      </c>
    </row>
    <row r="30" spans="1:6" ht="60" x14ac:dyDescent="0.25">
      <c r="A30" s="22">
        <v>922</v>
      </c>
      <c r="B30" s="42" t="s">
        <v>31</v>
      </c>
      <c r="C30" s="24" t="s">
        <v>90</v>
      </c>
      <c r="D30" s="6">
        <v>-40179.5</v>
      </c>
      <c r="E30" s="6">
        <v>-27375</v>
      </c>
      <c r="F30" s="6">
        <v>-30059</v>
      </c>
    </row>
    <row r="31" spans="1:6" ht="29.25" x14ac:dyDescent="0.25">
      <c r="A31" s="22">
        <v>922</v>
      </c>
      <c r="B31" s="17" t="s">
        <v>32</v>
      </c>
      <c r="C31" s="23" t="s">
        <v>79</v>
      </c>
      <c r="D31" s="8">
        <f>D32+D36</f>
        <v>4624.7980000000098</v>
      </c>
      <c r="E31" s="8">
        <f>E32+E36</f>
        <v>0</v>
      </c>
      <c r="F31" s="8">
        <f>F32+F36</f>
        <v>0</v>
      </c>
    </row>
    <row r="32" spans="1:6" x14ac:dyDescent="0.25">
      <c r="A32" s="22">
        <v>922</v>
      </c>
      <c r="B32" s="42" t="s">
        <v>33</v>
      </c>
      <c r="C32" s="24" t="s">
        <v>34</v>
      </c>
      <c r="D32" s="6">
        <f>D33</f>
        <v>-489545.22899999999</v>
      </c>
      <c r="E32" s="6">
        <f t="shared" ref="E32:F34" si="3">E33</f>
        <v>-300922.66200000001</v>
      </c>
      <c r="F32" s="6">
        <f t="shared" si="3"/>
        <v>-297488.37</v>
      </c>
    </row>
    <row r="33" spans="1:10" x14ac:dyDescent="0.25">
      <c r="A33" s="22">
        <v>922</v>
      </c>
      <c r="B33" s="42" t="s">
        <v>35</v>
      </c>
      <c r="C33" s="24" t="s">
        <v>36</v>
      </c>
      <c r="D33" s="6">
        <f>D34</f>
        <v>-489545.22899999999</v>
      </c>
      <c r="E33" s="6">
        <f t="shared" si="3"/>
        <v>-300922.66200000001</v>
      </c>
      <c r="F33" s="6">
        <f t="shared" si="3"/>
        <v>-297488.37</v>
      </c>
    </row>
    <row r="34" spans="1:10" ht="30" x14ac:dyDescent="0.25">
      <c r="A34" s="22">
        <v>922</v>
      </c>
      <c r="B34" s="42" t="s">
        <v>37</v>
      </c>
      <c r="C34" s="24" t="s">
        <v>38</v>
      </c>
      <c r="D34" s="6">
        <f>D35</f>
        <v>-489545.22899999999</v>
      </c>
      <c r="E34" s="6">
        <f t="shared" si="3"/>
        <v>-300922.66200000001</v>
      </c>
      <c r="F34" s="6">
        <f t="shared" si="3"/>
        <v>-297488.37</v>
      </c>
    </row>
    <row r="35" spans="1:10" ht="30" x14ac:dyDescent="0.25">
      <c r="A35" s="22">
        <v>922</v>
      </c>
      <c r="B35" s="42" t="s">
        <v>39</v>
      </c>
      <c r="C35" s="24" t="s">
        <v>40</v>
      </c>
      <c r="D35" s="6">
        <v>-489545.22899999999</v>
      </c>
      <c r="E35" s="6">
        <v>-300922.66200000001</v>
      </c>
      <c r="F35" s="6">
        <v>-297488.37</v>
      </c>
    </row>
    <row r="36" spans="1:10" x14ac:dyDescent="0.25">
      <c r="A36" s="22">
        <v>922</v>
      </c>
      <c r="B36" s="42" t="s">
        <v>41</v>
      </c>
      <c r="C36" s="24" t="s">
        <v>42</v>
      </c>
      <c r="D36" s="6">
        <f>D37</f>
        <v>494170.027</v>
      </c>
      <c r="E36" s="6">
        <f t="shared" ref="E36:F38" si="4">E37</f>
        <v>300922.66200000001</v>
      </c>
      <c r="F36" s="6">
        <f t="shared" si="4"/>
        <v>297488.37</v>
      </c>
    </row>
    <row r="37" spans="1:10" x14ac:dyDescent="0.25">
      <c r="A37" s="22">
        <v>922</v>
      </c>
      <c r="B37" s="42" t="s">
        <v>43</v>
      </c>
      <c r="C37" s="24" t="s">
        <v>44</v>
      </c>
      <c r="D37" s="6">
        <f>D38</f>
        <v>494170.027</v>
      </c>
      <c r="E37" s="6">
        <f t="shared" si="4"/>
        <v>300922.66200000001</v>
      </c>
      <c r="F37" s="6">
        <f t="shared" si="4"/>
        <v>297488.37</v>
      </c>
      <c r="H37" s="7"/>
      <c r="I37" s="7"/>
      <c r="J37" s="7"/>
    </row>
    <row r="38" spans="1:10" ht="30" x14ac:dyDescent="0.25">
      <c r="A38" s="31">
        <v>922</v>
      </c>
      <c r="B38" s="32" t="s">
        <v>45</v>
      </c>
      <c r="C38" s="24" t="s">
        <v>46</v>
      </c>
      <c r="D38" s="6">
        <f>D39</f>
        <v>494170.027</v>
      </c>
      <c r="E38" s="6">
        <f t="shared" si="4"/>
        <v>300922.66200000001</v>
      </c>
      <c r="F38" s="6">
        <f t="shared" si="4"/>
        <v>297488.37</v>
      </c>
    </row>
    <row r="39" spans="1:10" ht="30" x14ac:dyDescent="0.25">
      <c r="A39" s="33">
        <v>922</v>
      </c>
      <c r="B39" s="34" t="s">
        <v>47</v>
      </c>
      <c r="C39" s="35" t="s">
        <v>48</v>
      </c>
      <c r="D39" s="6">
        <v>494170.027</v>
      </c>
      <c r="E39" s="6">
        <v>300922.66200000001</v>
      </c>
      <c r="F39" s="6">
        <v>297488.37</v>
      </c>
    </row>
    <row r="40" spans="1:10" ht="29.25" x14ac:dyDescent="0.25">
      <c r="A40" s="33">
        <v>922</v>
      </c>
      <c r="B40" s="36" t="s">
        <v>49</v>
      </c>
      <c r="C40" s="37" t="s">
        <v>50</v>
      </c>
      <c r="D40" s="8">
        <v>0</v>
      </c>
      <c r="E40" s="8">
        <v>0</v>
      </c>
      <c r="F40" s="8">
        <v>0</v>
      </c>
    </row>
    <row r="41" spans="1:10" ht="30" x14ac:dyDescent="0.25">
      <c r="A41" s="33">
        <v>922</v>
      </c>
      <c r="B41" s="34" t="s">
        <v>51</v>
      </c>
      <c r="C41" s="38" t="s">
        <v>52</v>
      </c>
      <c r="D41" s="6">
        <v>0</v>
      </c>
      <c r="E41" s="6">
        <v>0</v>
      </c>
      <c r="F41" s="6">
        <v>0</v>
      </c>
    </row>
    <row r="42" spans="1:10" ht="30" x14ac:dyDescent="0.25">
      <c r="A42" s="33">
        <v>922</v>
      </c>
      <c r="B42" s="34" t="s">
        <v>53</v>
      </c>
      <c r="C42" s="38" t="s">
        <v>54</v>
      </c>
      <c r="D42" s="6">
        <v>0</v>
      </c>
      <c r="E42" s="6">
        <v>0</v>
      </c>
      <c r="F42" s="6">
        <v>0</v>
      </c>
    </row>
    <row r="43" spans="1:10" ht="45" x14ac:dyDescent="0.25">
      <c r="A43" s="33">
        <v>922</v>
      </c>
      <c r="B43" s="34" t="s">
        <v>55</v>
      </c>
      <c r="C43" s="38" t="s">
        <v>56</v>
      </c>
      <c r="D43" s="6">
        <v>0</v>
      </c>
      <c r="E43" s="6">
        <v>0</v>
      </c>
      <c r="F43" s="6">
        <v>0</v>
      </c>
    </row>
    <row r="44" spans="1:10" ht="45" x14ac:dyDescent="0.25">
      <c r="A44" s="33">
        <v>922</v>
      </c>
      <c r="B44" s="34" t="s">
        <v>57</v>
      </c>
      <c r="C44" s="38" t="s">
        <v>58</v>
      </c>
      <c r="D44" s="6">
        <v>0</v>
      </c>
      <c r="E44" s="6">
        <v>0</v>
      </c>
      <c r="F44" s="6">
        <v>0</v>
      </c>
    </row>
    <row r="45" spans="1:10" ht="45" x14ac:dyDescent="0.25">
      <c r="A45" s="33">
        <v>922</v>
      </c>
      <c r="B45" s="34" t="s">
        <v>59</v>
      </c>
      <c r="C45" s="38" t="s">
        <v>60</v>
      </c>
      <c r="D45" s="6">
        <v>0</v>
      </c>
      <c r="E45" s="6">
        <v>0</v>
      </c>
      <c r="F45" s="6">
        <v>0</v>
      </c>
    </row>
    <row r="46" spans="1:10" ht="60" x14ac:dyDescent="0.25">
      <c r="A46" s="33">
        <v>922</v>
      </c>
      <c r="B46" s="34" t="s">
        <v>61</v>
      </c>
      <c r="C46" s="38" t="s">
        <v>62</v>
      </c>
      <c r="D46" s="6">
        <v>0</v>
      </c>
      <c r="E46" s="6">
        <v>0</v>
      </c>
      <c r="F46" s="6">
        <v>0</v>
      </c>
    </row>
    <row r="47" spans="1:10" ht="30" x14ac:dyDescent="0.25">
      <c r="A47" s="33">
        <v>922</v>
      </c>
      <c r="B47" s="34" t="s">
        <v>63</v>
      </c>
      <c r="C47" s="38" t="s">
        <v>64</v>
      </c>
      <c r="D47" s="6">
        <v>0</v>
      </c>
      <c r="E47" s="6">
        <v>0</v>
      </c>
      <c r="F47" s="6">
        <v>0</v>
      </c>
    </row>
    <row r="48" spans="1:10" ht="45" x14ac:dyDescent="0.25">
      <c r="A48" s="33">
        <v>922</v>
      </c>
      <c r="B48" s="34" t="s">
        <v>65</v>
      </c>
      <c r="C48" s="38" t="s">
        <v>66</v>
      </c>
      <c r="D48" s="6">
        <v>0</v>
      </c>
      <c r="E48" s="6">
        <v>0</v>
      </c>
      <c r="F48" s="6">
        <v>0</v>
      </c>
    </row>
    <row r="49" spans="1:7" ht="45" x14ac:dyDescent="0.25">
      <c r="A49" s="33">
        <v>922</v>
      </c>
      <c r="B49" s="34" t="s">
        <v>67</v>
      </c>
      <c r="C49" s="38" t="s">
        <v>68</v>
      </c>
      <c r="D49" s="6">
        <v>0</v>
      </c>
      <c r="E49" s="6">
        <v>0</v>
      </c>
      <c r="F49" s="6">
        <v>0</v>
      </c>
    </row>
    <row r="50" spans="1:7" ht="45" x14ac:dyDescent="0.25">
      <c r="A50" s="33">
        <v>922</v>
      </c>
      <c r="B50" s="33" t="s">
        <v>69</v>
      </c>
      <c r="C50" s="39" t="s">
        <v>70</v>
      </c>
      <c r="D50" s="6">
        <v>0</v>
      </c>
      <c r="E50" s="6">
        <v>0</v>
      </c>
      <c r="F50" s="6">
        <v>0</v>
      </c>
    </row>
    <row r="51" spans="1:7" ht="60" x14ac:dyDescent="0.25">
      <c r="A51" s="33">
        <v>922</v>
      </c>
      <c r="B51" s="33" t="s">
        <v>71</v>
      </c>
      <c r="C51" s="39" t="s">
        <v>72</v>
      </c>
      <c r="D51" s="6">
        <v>0</v>
      </c>
      <c r="E51" s="6">
        <v>0</v>
      </c>
      <c r="F51" s="6">
        <v>0</v>
      </c>
      <c r="G51" s="2" t="s">
        <v>92</v>
      </c>
    </row>
  </sheetData>
  <sheetProtection selectLockedCells="1" selectUnlockedCells="1"/>
  <mergeCells count="7">
    <mergeCell ref="A2:F2"/>
    <mergeCell ref="A6:F6"/>
    <mergeCell ref="A8:F8"/>
    <mergeCell ref="A11:A12"/>
    <mergeCell ref="B11:B12"/>
    <mergeCell ref="C11:C12"/>
    <mergeCell ref="D11:F11"/>
  </mergeCells>
  <pageMargins left="0.59055118110236227" right="0.39370078740157483" top="0.59055118110236227" bottom="0.35433070866141736" header="0.51181102362204722" footer="0.23622047244094491"/>
  <pageSetup paperSize="9" scale="95" firstPageNumber="0" fitToHeight="3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источники</vt:lpstr>
      <vt:lpstr>источники!Область_печати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</dc:creator>
  <cp:lastModifiedBy>Пользователь</cp:lastModifiedBy>
  <cp:lastPrinted>2023-11-13T13:14:49Z</cp:lastPrinted>
  <dcterms:created xsi:type="dcterms:W3CDTF">2015-12-16T07:26:13Z</dcterms:created>
  <dcterms:modified xsi:type="dcterms:W3CDTF">2024-10-02T11:53:43Z</dcterms:modified>
</cp:coreProperties>
</file>