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62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<sst xmlns="http://schemas.openxmlformats.org/spreadsheetml/2006/main" count="135" uniqueCount="111">
  <si>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</si>
  <si>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</si>
  <si>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</si>
  <si>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</si>
  <si>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</si>
  <si>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</si>
  <si>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</si>
  <si>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</si>
  <si>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</si>
  <si>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</si>
  <si>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</si>
  <si>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</si>
  <si>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</si>
  <si>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</si>
  <si>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</si>
  <si>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</si>
  <si>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</si>
  <si>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</si>
  <si>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</si>
  <si>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</si>
  <si>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</si>
  <si>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</si>
  <si>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</si>
  <si>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</si>
  <si>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</si>
  <si>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</si>
  <si>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</si>
  <si>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</si>
  <si>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</si>
  <si>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</si>
  <si>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</si>
  <si>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</si>
  <si>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</si>
  <si>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</si>
  <si>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</si>
  <si>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</si>
  <si>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</si>
  <si>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</si>
  <si>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</si>
  <si>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</si>
  <si>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</si>
  <si>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</si>
  <si>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</si>
  <si>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</si>
  <si>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</si>
  <si>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</si>
  <si>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</si>
  <si>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</si>
  <si>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</si>
  <si>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</si>
  <si>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</si>
  <si>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</si>
  <si>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</si>
  <si>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</si>
  <si>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</si>
  <si>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</si>
  <si>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</si>
  <si>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</si>
  <si>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</si>
  <si>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</si>
  <si>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</si>
  <si>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</si>
  <si>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</si>
  <si>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</si>
  <si>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</si>
  <si>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</si>
  <si>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</si>
  <si>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</si>
  <si>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</si>
  <si>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</si>
  <si>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</si>
  <si>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</si>
  <si>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</si>
  <si>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</si>
  <si>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</si>
  <si>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</si>
  <si>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</si>
  <si>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</si>
  <si>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</si>
  <si>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</si>
  <si>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</si>
  <si>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</si>
  <si>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</si>
  <si>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</si>
  <si>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</si>
  <si>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</si>
  <si>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</si>
  <si>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</si>
  <si>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</si>
  <si>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</si>
  <si>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</si>
  <si>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</si>
  <si>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</si>
  <si>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</si>
  <si>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</si>
  <si>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</si>
  <si>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</si>
  <si>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</si>
  <si>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</si>
  <si>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</si>
  <si>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</si>
  <si>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</si>
  <si>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</si>
  <si>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</si>
  <si>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</si>
  <si>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</si>
  <si>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</si>
  <si>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</si>
  <si>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</si>
  <si>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</si>
  <si>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№ 240 от 31.08.2023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</si>
</sst>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51" fillId="33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tabSelected="1" zoomScale="90" zoomScaleNormal="90" zoomScaleSheetLayoutView="90" zoomScalePageLayoutView="96" workbookViewId="0" topLeftCell="A7">
      <pane ySplit="15735" topLeftCell="A32" activePane="topLeft" state="split"/>
      <selection pane="topLeft" activeCell="C10" sqref="C10:E10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3"/>
      <c r="B1" s="13"/>
      <c r="C1" s="13"/>
      <c r="D1" s="16"/>
      <c r="E1" s="14"/>
      <c r="F1" s="15"/>
      <c r="G1" s="102" t="s">
        <v>36</v>
      </c>
      <c r="H1" s="102"/>
    </row>
    <row r="2" spans="1:8" ht="46.5" customHeight="1">
      <c r="A2" s="13"/>
      <c r="B2" s="21"/>
      <c r="C2" s="13"/>
      <c r="D2" s="103" t="s">
        <v>72</v>
      </c>
      <c r="E2" s="103"/>
      <c r="F2" s="103"/>
      <c r="G2" s="103"/>
      <c r="H2" s="103"/>
    </row>
    <row r="3" spans="1:8" ht="17.25" customHeight="1">
      <c r="A3" s="13"/>
      <c r="B3" s="13"/>
      <c r="C3" s="13"/>
      <c r="D3" s="13"/>
      <c r="E3" s="18"/>
      <c r="F3" s="18"/>
      <c r="G3" s="106" t="s">
        <v>110</v>
      </c>
      <c r="H3" s="106"/>
    </row>
    <row r="4" spans="1:8" ht="73.5" customHeight="1">
      <c r="A4" s="108" t="s">
        <v>70</v>
      </c>
      <c r="B4" s="108"/>
      <c r="C4" s="108"/>
      <c r="D4" s="108"/>
      <c r="E4" s="108"/>
      <c r="F4" s="108"/>
      <c r="G4" s="108"/>
      <c r="H4" s="108"/>
    </row>
    <row r="5" spans="1:8" ht="18.75" customHeight="1">
      <c r="A5" s="19"/>
      <c r="B5" s="19"/>
      <c r="C5" s="31" t="s">
        <v>30</v>
      </c>
      <c r="D5" s="19"/>
      <c r="E5" s="19"/>
      <c r="F5" s="32"/>
      <c r="G5" s="19"/>
      <c r="H5" s="31" t="s">
        <v>28</v>
      </c>
    </row>
    <row r="6" spans="1:8" s="13" customFormat="1" ht="42" customHeight="1">
      <c r="A6" s="81" t="s">
        <v>5</v>
      </c>
      <c r="B6" s="81"/>
      <c r="C6" s="81" t="s">
        <v>9</v>
      </c>
      <c r="D6" s="81"/>
      <c r="E6" s="81"/>
      <c r="F6" s="33" t="s">
        <v>54</v>
      </c>
      <c r="G6" s="33" t="s">
        <v>69</v>
      </c>
      <c r="H6" s="33" t="s">
        <v>71</v>
      </c>
    </row>
    <row r="7" spans="1:8" s="13" customFormat="1" ht="12.75">
      <c r="A7" s="109">
        <v>1</v>
      </c>
      <c r="B7" s="109"/>
      <c r="C7" s="109">
        <v>2</v>
      </c>
      <c r="D7" s="109"/>
      <c r="E7" s="109"/>
      <c r="F7" s="35">
        <v>3</v>
      </c>
      <c r="G7" s="34">
        <v>4</v>
      </c>
      <c r="H7" s="34">
        <v>5</v>
      </c>
    </row>
    <row r="8" spans="1:17" s="13" customFormat="1" ht="31.5" customHeight="1">
      <c r="A8" s="104" t="s">
        <v>10</v>
      </c>
      <c r="B8" s="105"/>
      <c r="C8" s="105"/>
      <c r="D8" s="105"/>
      <c r="E8" s="105"/>
      <c r="F8" s="22">
        <f>F9+F21</f>
        <v>285336.15002999996</v>
      </c>
      <c r="G8" s="22">
        <f>G9+G21</f>
        <v>242216.57837</v>
      </c>
      <c r="H8" s="22">
        <f>H9+H21</f>
        <v>243787.91559999998</v>
      </c>
      <c r="J8" s="24"/>
      <c r="K8" s="24"/>
      <c r="L8" s="24"/>
      <c r="M8" s="24"/>
      <c r="N8" s="24"/>
      <c r="O8" s="23"/>
      <c r="P8" s="23"/>
      <c r="Q8" s="23"/>
    </row>
    <row r="9" spans="1:17" s="13" customFormat="1" ht="35.25" customHeight="1">
      <c r="A9" s="107" t="s">
        <v>12</v>
      </c>
      <c r="B9" s="107"/>
      <c r="C9" s="81" t="s">
        <v>15</v>
      </c>
      <c r="D9" s="81"/>
      <c r="E9" s="81"/>
      <c r="F9" s="22">
        <f>SUM(F10:F20)</f>
        <v>124840.04000000001</v>
      </c>
      <c r="G9" s="22">
        <f>SUM(G10:G20)</f>
        <v>131064.12400000001</v>
      </c>
      <c r="H9" s="22">
        <f>SUM(H10:H20)</f>
        <v>132277.78399999999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27.75" customHeight="1">
      <c r="A10" s="107" t="s">
        <v>16</v>
      </c>
      <c r="B10" s="107"/>
      <c r="C10" s="84" t="s">
        <v>17</v>
      </c>
      <c r="D10" s="84"/>
      <c r="E10" s="84"/>
      <c r="F10" s="20">
        <v>43459.7</v>
      </c>
      <c r="G10" s="20">
        <v>45371.927</v>
      </c>
      <c r="H10" s="20">
        <v>47640.523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47.25" customHeight="1">
      <c r="A11" s="82" t="s">
        <v>37</v>
      </c>
      <c r="B11" s="83"/>
      <c r="C11" s="90" t="s">
        <v>43</v>
      </c>
      <c r="D11" s="91"/>
      <c r="E11" s="92"/>
      <c r="F11" s="20">
        <v>14773.16</v>
      </c>
      <c r="G11" s="20">
        <v>14967.54</v>
      </c>
      <c r="H11" s="20">
        <v>15806.71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1.25" customHeight="1">
      <c r="A12" s="82" t="s">
        <v>41</v>
      </c>
      <c r="B12" s="83"/>
      <c r="C12" s="93" t="s">
        <v>42</v>
      </c>
      <c r="D12" s="94"/>
      <c r="E12" s="95"/>
      <c r="F12" s="20">
        <v>6223</v>
      </c>
      <c r="G12" s="20">
        <v>6471.92</v>
      </c>
      <c r="H12" s="20">
        <v>6730.797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24.75" customHeight="1">
      <c r="A13" s="66" t="s">
        <v>32</v>
      </c>
      <c r="B13" s="66"/>
      <c r="C13" s="84" t="s">
        <v>18</v>
      </c>
      <c r="D13" s="84"/>
      <c r="E13" s="84"/>
      <c r="F13" s="20">
        <v>2590.865</v>
      </c>
      <c r="G13" s="20">
        <v>2371</v>
      </c>
      <c r="H13" s="20">
        <v>2466</v>
      </c>
      <c r="J13" s="24"/>
      <c r="K13" s="24"/>
      <c r="L13" s="24"/>
      <c r="M13" s="24"/>
      <c r="N13" s="24"/>
      <c r="O13" s="23"/>
      <c r="P13" s="23"/>
      <c r="Q13" s="23"/>
    </row>
    <row r="14" spans="1:14" s="13" customFormat="1" ht="35.25" customHeight="1">
      <c r="A14" s="82" t="s">
        <v>39</v>
      </c>
      <c r="B14" s="83"/>
      <c r="C14" s="90" t="s">
        <v>40</v>
      </c>
      <c r="D14" s="91"/>
      <c r="E14" s="92"/>
      <c r="F14" s="20">
        <v>640</v>
      </c>
      <c r="G14" s="20">
        <v>665.6</v>
      </c>
      <c r="H14" s="20">
        <v>692.224</v>
      </c>
      <c r="J14" s="24"/>
      <c r="K14" s="24"/>
      <c r="L14" s="25"/>
      <c r="M14" s="25"/>
      <c r="N14" s="25"/>
    </row>
    <row r="15" spans="1:14" s="13" customFormat="1" ht="24.75" customHeight="1">
      <c r="A15" s="66" t="s">
        <v>19</v>
      </c>
      <c r="B15" s="66"/>
      <c r="C15" s="87" t="s">
        <v>20</v>
      </c>
      <c r="D15" s="88"/>
      <c r="E15" s="89"/>
      <c r="F15" s="20">
        <v>2303.2</v>
      </c>
      <c r="G15" s="36">
        <v>2395.328</v>
      </c>
      <c r="H15" s="36">
        <v>2491.141</v>
      </c>
      <c r="J15" s="24"/>
      <c r="K15" s="24"/>
      <c r="L15" s="25"/>
      <c r="M15" s="25"/>
      <c r="N15" s="25"/>
    </row>
    <row r="16" spans="1:14" s="13" customFormat="1" ht="54.75" customHeight="1">
      <c r="A16" s="66" t="s">
        <v>44</v>
      </c>
      <c r="B16" s="66"/>
      <c r="C16" s="84" t="s">
        <v>68</v>
      </c>
      <c r="D16" s="84"/>
      <c r="E16" s="84"/>
      <c r="F16" s="20">
        <v>35034.189</v>
      </c>
      <c r="G16" s="20">
        <v>46722.714</v>
      </c>
      <c r="H16" s="20">
        <v>47204.486</v>
      </c>
      <c r="J16" s="24"/>
      <c r="K16" s="24"/>
      <c r="L16" s="25"/>
      <c r="M16" s="25"/>
      <c r="N16" s="25"/>
    </row>
    <row r="17" spans="1:14" s="13" customFormat="1" ht="36.75" customHeight="1">
      <c r="A17" s="66" t="s">
        <v>21</v>
      </c>
      <c r="B17" s="66"/>
      <c r="C17" s="84" t="s">
        <v>22</v>
      </c>
      <c r="D17" s="84"/>
      <c r="E17" s="84"/>
      <c r="F17" s="20">
        <v>12.8</v>
      </c>
      <c r="G17" s="20">
        <v>13.312</v>
      </c>
      <c r="H17" s="20">
        <v>13.844</v>
      </c>
      <c r="J17" s="24"/>
      <c r="K17" s="24"/>
      <c r="L17" s="25"/>
      <c r="M17" s="25"/>
      <c r="N17" s="25"/>
    </row>
    <row r="18" spans="1:14" s="13" customFormat="1" ht="36.75" customHeight="1">
      <c r="A18" s="85" t="s">
        <v>76</v>
      </c>
      <c r="B18" s="86"/>
      <c r="C18" s="96" t="s">
        <v>77</v>
      </c>
      <c r="D18" s="97"/>
      <c r="E18" s="98"/>
      <c r="F18" s="37">
        <v>1029.135</v>
      </c>
      <c r="G18" s="37">
        <v>0</v>
      </c>
      <c r="H18" s="37">
        <v>0</v>
      </c>
      <c r="I18" s="27"/>
      <c r="J18" s="27"/>
      <c r="K18" s="24"/>
      <c r="L18" s="25"/>
      <c r="M18" s="25"/>
      <c r="N18" s="25"/>
    </row>
    <row r="19" spans="1:14" s="13" customFormat="1" ht="66" customHeight="1">
      <c r="A19" s="66" t="s">
        <v>23</v>
      </c>
      <c r="B19" s="66"/>
      <c r="C19" s="84" t="s">
        <v>24</v>
      </c>
      <c r="D19" s="84"/>
      <c r="E19" s="84"/>
      <c r="F19" s="20">
        <v>18243.991</v>
      </c>
      <c r="G19" s="20">
        <v>11533.583</v>
      </c>
      <c r="H19" s="20">
        <v>8658.811</v>
      </c>
      <c r="J19" s="24"/>
      <c r="K19" s="24"/>
      <c r="L19" s="25"/>
      <c r="M19" s="25"/>
      <c r="N19" s="25"/>
    </row>
    <row r="20" spans="1:14" s="13" customFormat="1" ht="30.75" customHeight="1">
      <c r="A20" s="66" t="s">
        <v>25</v>
      </c>
      <c r="B20" s="66"/>
      <c r="C20" s="99" t="s">
        <v>26</v>
      </c>
      <c r="D20" s="100"/>
      <c r="E20" s="101"/>
      <c r="F20" s="20">
        <v>530</v>
      </c>
      <c r="G20" s="20">
        <v>551.2</v>
      </c>
      <c r="H20" s="20">
        <v>573.248</v>
      </c>
      <c r="J20" s="24"/>
      <c r="K20" s="24"/>
      <c r="L20" s="25"/>
      <c r="M20" s="25"/>
      <c r="N20" s="25"/>
    </row>
    <row r="21" spans="1:14" s="13" customFormat="1" ht="32.25" customHeight="1">
      <c r="A21" s="76" t="s">
        <v>31</v>
      </c>
      <c r="B21" s="77"/>
      <c r="C21" s="77"/>
      <c r="D21" s="77"/>
      <c r="E21" s="78"/>
      <c r="F21" s="22">
        <f>F22+F23+F24+F25+F26+F27+F28+F42+F60+F63+F64</f>
        <v>160496.11002999995</v>
      </c>
      <c r="G21" s="22">
        <f>G22+G23+G28+G42+G60+G63</f>
        <v>111152.45436999999</v>
      </c>
      <c r="H21" s="22">
        <f>H22+H23+H28+H42+H60+H63</f>
        <v>111510.1316</v>
      </c>
      <c r="J21" s="24"/>
      <c r="K21" s="24"/>
      <c r="L21" s="25"/>
      <c r="M21" s="25"/>
      <c r="N21" s="25"/>
    </row>
    <row r="22" spans="1:14" s="13" customFormat="1" ht="39" customHeight="1">
      <c r="A22" s="57" t="s">
        <v>45</v>
      </c>
      <c r="B22" s="58"/>
      <c r="C22" s="62" t="s">
        <v>38</v>
      </c>
      <c r="D22" s="63"/>
      <c r="E22" s="64"/>
      <c r="F22" s="20">
        <v>44161</v>
      </c>
      <c r="G22" s="20">
        <v>44161</v>
      </c>
      <c r="H22" s="20">
        <v>44161</v>
      </c>
      <c r="J22" s="28"/>
      <c r="K22" s="28"/>
      <c r="L22" s="25"/>
      <c r="M22" s="25"/>
      <c r="N22" s="25"/>
    </row>
    <row r="23" spans="1:14" s="13" customFormat="1" ht="45.75" customHeight="1">
      <c r="A23" s="57" t="s">
        <v>55</v>
      </c>
      <c r="B23" s="58"/>
      <c r="C23" s="99" t="s">
        <v>56</v>
      </c>
      <c r="D23" s="100"/>
      <c r="E23" s="101"/>
      <c r="F23" s="20">
        <v>32495</v>
      </c>
      <c r="G23" s="20">
        <v>29625</v>
      </c>
      <c r="H23" s="20">
        <v>29625</v>
      </c>
      <c r="J23" s="24"/>
      <c r="K23" s="24"/>
      <c r="L23" s="25"/>
      <c r="M23" s="25"/>
      <c r="N23" s="25"/>
    </row>
    <row r="24" spans="1:14" s="13" customFormat="1" ht="61.5" customHeight="1">
      <c r="A24" s="66" t="s">
        <v>95</v>
      </c>
      <c r="B24" s="66"/>
      <c r="C24" s="62" t="s">
        <v>109</v>
      </c>
      <c r="D24" s="63"/>
      <c r="E24" s="64"/>
      <c r="F24" s="43">
        <v>1145.507</v>
      </c>
      <c r="G24" s="20">
        <v>0</v>
      </c>
      <c r="H24" s="20">
        <v>0</v>
      </c>
      <c r="J24" s="24"/>
      <c r="K24" s="24"/>
      <c r="L24" s="25"/>
      <c r="M24" s="25"/>
      <c r="N24" s="25"/>
    </row>
    <row r="25" spans="1:14" s="13" customFormat="1" ht="52.5" customHeight="1">
      <c r="A25" s="116" t="s">
        <v>95</v>
      </c>
      <c r="B25" s="116"/>
      <c r="C25" s="73" t="s">
        <v>104</v>
      </c>
      <c r="D25" s="74"/>
      <c r="E25" s="75"/>
      <c r="F25" s="43">
        <v>4348</v>
      </c>
      <c r="G25" s="42">
        <v>0</v>
      </c>
      <c r="H25" s="42">
        <v>0</v>
      </c>
      <c r="J25" s="24"/>
      <c r="K25" s="24"/>
      <c r="L25" s="25"/>
      <c r="M25" s="25"/>
      <c r="N25" s="25"/>
    </row>
    <row r="26" spans="1:14" s="13" customFormat="1" ht="52.5" customHeight="1">
      <c r="A26" s="45" t="s">
        <v>95</v>
      </c>
      <c r="B26" s="46"/>
      <c r="C26" s="73" t="s">
        <v>106</v>
      </c>
      <c r="D26" s="74"/>
      <c r="E26" s="75"/>
      <c r="F26" s="43">
        <v>3323.65</v>
      </c>
      <c r="G26" s="42">
        <v>0</v>
      </c>
      <c r="H26" s="42">
        <v>0</v>
      </c>
      <c r="J26" s="24"/>
      <c r="K26" s="24"/>
      <c r="L26" s="25"/>
      <c r="M26" s="25"/>
      <c r="N26" s="25"/>
    </row>
    <row r="27" spans="1:14" s="13" customFormat="1" ht="52.5" customHeight="1">
      <c r="A27" s="45" t="s">
        <v>107</v>
      </c>
      <c r="B27" s="46"/>
      <c r="C27" s="73" t="s">
        <v>108</v>
      </c>
      <c r="D27" s="74"/>
      <c r="E27" s="75"/>
      <c r="F27" s="43">
        <v>1110</v>
      </c>
      <c r="G27" s="42">
        <v>0</v>
      </c>
      <c r="H27" s="42">
        <v>0</v>
      </c>
      <c r="J27" s="24"/>
      <c r="K27" s="24"/>
      <c r="L27" s="25"/>
      <c r="M27" s="25"/>
      <c r="N27" s="25"/>
    </row>
    <row r="28" spans="1:14" s="13" customFormat="1" ht="26.25" customHeight="1">
      <c r="A28" s="67" t="s">
        <v>35</v>
      </c>
      <c r="B28" s="68"/>
      <c r="C28" s="68"/>
      <c r="D28" s="68"/>
      <c r="E28" s="69"/>
      <c r="F28" s="22">
        <f>SUM(F29:F40)</f>
        <v>12799.3247</v>
      </c>
      <c r="G28" s="22">
        <f>SUM(G29:G40)</f>
        <v>1162.1442399999999</v>
      </c>
      <c r="H28" s="22">
        <f>SUM(H29:H40)</f>
        <v>1519.82147</v>
      </c>
      <c r="J28" s="24"/>
      <c r="K28" s="25"/>
      <c r="L28" s="25"/>
      <c r="M28" s="25"/>
      <c r="N28" s="25"/>
    </row>
    <row r="29" spans="1:14" s="13" customFormat="1" ht="67.5" customHeight="1">
      <c r="A29" s="57" t="s">
        <v>67</v>
      </c>
      <c r="B29" s="58"/>
      <c r="C29" s="62" t="s">
        <v>86</v>
      </c>
      <c r="D29" s="63"/>
      <c r="E29" s="64"/>
      <c r="F29" s="20">
        <v>478.52528</v>
      </c>
      <c r="G29" s="20">
        <v>484.31604</v>
      </c>
      <c r="H29" s="20">
        <v>492.17849</v>
      </c>
      <c r="J29" s="24"/>
      <c r="K29" s="25"/>
      <c r="L29" s="25"/>
      <c r="M29" s="25"/>
      <c r="N29" s="25"/>
    </row>
    <row r="30" spans="1:14" s="13" customFormat="1" ht="51.75" customHeight="1">
      <c r="A30" s="57" t="s">
        <v>100</v>
      </c>
      <c r="B30" s="58"/>
      <c r="C30" s="62" t="s">
        <v>85</v>
      </c>
      <c r="D30" s="63"/>
      <c r="E30" s="64"/>
      <c r="F30" s="20">
        <v>189.98991</v>
      </c>
      <c r="G30" s="20">
        <v>189.98991</v>
      </c>
      <c r="H30" s="20">
        <v>205.0748</v>
      </c>
      <c r="J30" s="24"/>
      <c r="K30" s="25"/>
      <c r="L30" s="25"/>
      <c r="M30" s="25"/>
      <c r="N30" s="25"/>
    </row>
    <row r="31" spans="1:14" s="13" customFormat="1" ht="81" customHeight="1">
      <c r="A31" s="57" t="s">
        <v>96</v>
      </c>
      <c r="B31" s="58"/>
      <c r="C31" s="62" t="s">
        <v>97</v>
      </c>
      <c r="D31" s="63"/>
      <c r="E31" s="64"/>
      <c r="F31" s="20">
        <v>2608.85771</v>
      </c>
      <c r="G31" s="20">
        <v>0</v>
      </c>
      <c r="H31" s="20">
        <v>0</v>
      </c>
      <c r="J31" s="24"/>
      <c r="K31" s="25"/>
      <c r="L31" s="25"/>
      <c r="M31" s="25"/>
      <c r="N31" s="25"/>
    </row>
    <row r="32" spans="1:14" s="13" customFormat="1" ht="67.5" customHeight="1">
      <c r="A32" s="57" t="s">
        <v>52</v>
      </c>
      <c r="B32" s="58"/>
      <c r="C32" s="62" t="s">
        <v>82</v>
      </c>
      <c r="D32" s="63"/>
      <c r="E32" s="64"/>
      <c r="F32" s="20">
        <v>45.15351</v>
      </c>
      <c r="G32" s="20">
        <v>0</v>
      </c>
      <c r="H32" s="20">
        <v>0</v>
      </c>
      <c r="J32" s="24"/>
      <c r="K32" s="25"/>
      <c r="L32" s="25"/>
      <c r="M32" s="25"/>
      <c r="N32" s="25"/>
    </row>
    <row r="33" spans="1:14" s="13" customFormat="1" ht="51" customHeight="1">
      <c r="A33" s="57" t="s">
        <v>52</v>
      </c>
      <c r="B33" s="58"/>
      <c r="C33" s="62" t="s">
        <v>53</v>
      </c>
      <c r="D33" s="63"/>
      <c r="E33" s="64"/>
      <c r="F33" s="20">
        <v>204.45529</v>
      </c>
      <c r="G33" s="20">
        <v>204.45529</v>
      </c>
      <c r="H33" s="20">
        <v>204.45529</v>
      </c>
      <c r="J33" s="24"/>
      <c r="K33" s="25"/>
      <c r="L33" s="25"/>
      <c r="M33" s="25"/>
      <c r="N33" s="25"/>
    </row>
    <row r="34" spans="1:14" s="13" customFormat="1" ht="66.75" customHeight="1">
      <c r="A34" s="57" t="s">
        <v>52</v>
      </c>
      <c r="B34" s="58"/>
      <c r="C34" s="62" t="s">
        <v>84</v>
      </c>
      <c r="D34" s="63"/>
      <c r="E34" s="64"/>
      <c r="F34" s="20">
        <v>0</v>
      </c>
      <c r="G34" s="20">
        <v>0</v>
      </c>
      <c r="H34" s="20">
        <v>334.72989</v>
      </c>
      <c r="J34" s="24"/>
      <c r="K34" s="25"/>
      <c r="L34" s="25"/>
      <c r="M34" s="25"/>
      <c r="N34" s="25"/>
    </row>
    <row r="35" spans="1:14" s="13" customFormat="1" ht="36" customHeight="1">
      <c r="A35" s="45" t="s">
        <v>52</v>
      </c>
      <c r="B35" s="46"/>
      <c r="C35" s="73" t="s">
        <v>99</v>
      </c>
      <c r="D35" s="74"/>
      <c r="E35" s="75"/>
      <c r="F35" s="42">
        <v>600</v>
      </c>
      <c r="G35" s="42">
        <v>0</v>
      </c>
      <c r="H35" s="42">
        <v>0</v>
      </c>
      <c r="J35" s="24"/>
      <c r="K35" s="25"/>
      <c r="L35" s="25"/>
      <c r="M35" s="25"/>
      <c r="N35" s="25"/>
    </row>
    <row r="36" spans="1:14" s="13" customFormat="1" ht="80.25" customHeight="1">
      <c r="A36" s="45" t="s">
        <v>52</v>
      </c>
      <c r="B36" s="46"/>
      <c r="C36" s="73" t="s">
        <v>98</v>
      </c>
      <c r="D36" s="74"/>
      <c r="E36" s="75"/>
      <c r="F36" s="42">
        <v>400</v>
      </c>
      <c r="G36" s="42">
        <v>0</v>
      </c>
      <c r="H36" s="42">
        <v>0</v>
      </c>
      <c r="J36" s="24"/>
      <c r="K36" s="25"/>
      <c r="L36" s="25"/>
      <c r="M36" s="25"/>
      <c r="N36" s="25"/>
    </row>
    <row r="37" spans="1:14" s="13" customFormat="1" ht="48" customHeight="1">
      <c r="A37" s="45" t="s">
        <v>52</v>
      </c>
      <c r="B37" s="46"/>
      <c r="C37" s="73" t="s">
        <v>103</v>
      </c>
      <c r="D37" s="74"/>
      <c r="E37" s="75"/>
      <c r="F37" s="42">
        <v>581.96</v>
      </c>
      <c r="G37" s="42">
        <v>0</v>
      </c>
      <c r="H37" s="42">
        <v>0</v>
      </c>
      <c r="J37" s="24"/>
      <c r="K37" s="25"/>
      <c r="L37" s="25"/>
      <c r="M37" s="25"/>
      <c r="N37" s="25"/>
    </row>
    <row r="38" spans="1:14" s="13" customFormat="1" ht="96" customHeight="1">
      <c r="A38" s="57" t="s">
        <v>81</v>
      </c>
      <c r="B38" s="58"/>
      <c r="C38" s="62" t="s">
        <v>80</v>
      </c>
      <c r="D38" s="63"/>
      <c r="E38" s="64"/>
      <c r="F38" s="20">
        <v>7350</v>
      </c>
      <c r="G38" s="20">
        <v>0</v>
      </c>
      <c r="H38" s="20">
        <v>0</v>
      </c>
      <c r="J38" s="24"/>
      <c r="K38" s="25"/>
      <c r="L38" s="25"/>
      <c r="M38" s="25"/>
      <c r="N38" s="25"/>
    </row>
    <row r="39" spans="1:14" s="13" customFormat="1" ht="50.25" customHeight="1">
      <c r="A39" s="57" t="s">
        <v>81</v>
      </c>
      <c r="B39" s="58"/>
      <c r="C39" s="62" t="s">
        <v>83</v>
      </c>
      <c r="D39" s="63"/>
      <c r="E39" s="64"/>
      <c r="F39" s="20">
        <v>283.383</v>
      </c>
      <c r="G39" s="20">
        <v>283.383</v>
      </c>
      <c r="H39" s="20">
        <v>283.383</v>
      </c>
      <c r="J39" s="24"/>
      <c r="K39" s="25"/>
      <c r="L39" s="25"/>
      <c r="M39" s="25"/>
      <c r="N39" s="25"/>
    </row>
    <row r="40" spans="1:14" s="13" customFormat="1" ht="36" customHeight="1">
      <c r="A40" s="57" t="s">
        <v>81</v>
      </c>
      <c r="B40" s="58"/>
      <c r="C40" s="62" t="s">
        <v>89</v>
      </c>
      <c r="D40" s="63"/>
      <c r="E40" s="64"/>
      <c r="F40" s="20">
        <v>57</v>
      </c>
      <c r="G40" s="20">
        <v>0</v>
      </c>
      <c r="H40" s="20">
        <v>0</v>
      </c>
      <c r="J40" s="24"/>
      <c r="K40" s="25"/>
      <c r="L40" s="25"/>
      <c r="M40" s="25"/>
      <c r="N40" s="25"/>
    </row>
    <row r="41" spans="1:14" s="13" customFormat="1" ht="19.5" customHeight="1">
      <c r="A41" s="76" t="s">
        <v>33</v>
      </c>
      <c r="B41" s="77"/>
      <c r="C41" s="77"/>
      <c r="D41" s="77"/>
      <c r="E41" s="77"/>
      <c r="F41" s="77"/>
      <c r="G41" s="77"/>
      <c r="H41" s="78"/>
      <c r="J41" s="24"/>
      <c r="K41" s="25"/>
      <c r="L41" s="25"/>
      <c r="M41" s="25"/>
      <c r="N41" s="25"/>
    </row>
    <row r="42" spans="1:14" s="13" customFormat="1" ht="19.5" customHeight="1">
      <c r="A42" s="119" t="s">
        <v>34</v>
      </c>
      <c r="B42" s="119"/>
      <c r="C42" s="119"/>
      <c r="D42" s="119"/>
      <c r="E42" s="119"/>
      <c r="F42" s="38">
        <f>SUM(F43:F59)</f>
        <v>42065.339609999995</v>
      </c>
      <c r="G42" s="38">
        <f>SUM(G43:G59)</f>
        <v>31657.71313</v>
      </c>
      <c r="H42" s="38">
        <f>SUM(H43:H59)</f>
        <v>31657.71313</v>
      </c>
      <c r="J42" s="24"/>
      <c r="K42" s="25"/>
      <c r="L42" s="25"/>
      <c r="M42" s="25"/>
      <c r="N42" s="25"/>
    </row>
    <row r="43" spans="1:14" s="13" customFormat="1" ht="56.25" customHeight="1">
      <c r="A43" s="55" t="s">
        <v>46</v>
      </c>
      <c r="B43" s="56"/>
      <c r="C43" s="59" t="s">
        <v>60</v>
      </c>
      <c r="D43" s="60"/>
      <c r="E43" s="61"/>
      <c r="F43" s="36">
        <v>174</v>
      </c>
      <c r="G43" s="36">
        <v>174</v>
      </c>
      <c r="H43" s="36">
        <v>174</v>
      </c>
      <c r="J43" s="25"/>
      <c r="K43" s="25"/>
      <c r="L43" s="25"/>
      <c r="M43" s="25"/>
      <c r="N43" s="25"/>
    </row>
    <row r="44" spans="1:8" s="13" customFormat="1" ht="50.25" customHeight="1">
      <c r="A44" s="55" t="s">
        <v>46</v>
      </c>
      <c r="B44" s="56"/>
      <c r="C44" s="52" t="s">
        <v>75</v>
      </c>
      <c r="D44" s="53"/>
      <c r="E44" s="54"/>
      <c r="F44" s="36">
        <v>376.139</v>
      </c>
      <c r="G44" s="36">
        <v>0</v>
      </c>
      <c r="H44" s="36">
        <v>0</v>
      </c>
    </row>
    <row r="45" spans="1:14" s="13" customFormat="1" ht="150" customHeight="1">
      <c r="A45" s="55" t="s">
        <v>46</v>
      </c>
      <c r="B45" s="56"/>
      <c r="C45" s="52" t="s">
        <v>59</v>
      </c>
      <c r="D45" s="53"/>
      <c r="E45" s="54"/>
      <c r="F45" s="36">
        <v>547.7</v>
      </c>
      <c r="G45" s="36">
        <v>547.7</v>
      </c>
      <c r="H45" s="36">
        <v>547.7</v>
      </c>
      <c r="J45" s="25"/>
      <c r="K45" s="25"/>
      <c r="L45" s="25"/>
      <c r="M45" s="25"/>
      <c r="N45" s="25"/>
    </row>
    <row r="46" spans="1:14" s="13" customFormat="1" ht="54" customHeight="1">
      <c r="A46" s="55" t="s">
        <v>46</v>
      </c>
      <c r="B46" s="56"/>
      <c r="C46" s="52" t="s">
        <v>58</v>
      </c>
      <c r="D46" s="53"/>
      <c r="E46" s="54"/>
      <c r="F46" s="36">
        <v>560.42613</v>
      </c>
      <c r="G46" s="36">
        <v>560.42613</v>
      </c>
      <c r="H46" s="36">
        <v>560.42613</v>
      </c>
      <c r="J46" s="25"/>
      <c r="K46" s="25"/>
      <c r="L46" s="25"/>
      <c r="M46" s="25"/>
      <c r="N46" s="25"/>
    </row>
    <row r="47" spans="1:14" s="13" customFormat="1" ht="55.5" customHeight="1">
      <c r="A47" s="55" t="s">
        <v>46</v>
      </c>
      <c r="B47" s="56"/>
      <c r="C47" s="70" t="s">
        <v>64</v>
      </c>
      <c r="D47" s="71"/>
      <c r="E47" s="72"/>
      <c r="F47" s="36">
        <v>510</v>
      </c>
      <c r="G47" s="36">
        <v>510</v>
      </c>
      <c r="H47" s="36">
        <v>510</v>
      </c>
      <c r="J47" s="25"/>
      <c r="K47" s="25"/>
      <c r="L47" s="25"/>
      <c r="M47" s="25"/>
      <c r="N47" s="25"/>
    </row>
    <row r="48" spans="1:14" s="13" customFormat="1" ht="102" customHeight="1">
      <c r="A48" s="55" t="s">
        <v>46</v>
      </c>
      <c r="B48" s="56"/>
      <c r="C48" s="52" t="s">
        <v>61</v>
      </c>
      <c r="D48" s="53"/>
      <c r="E48" s="54"/>
      <c r="F48" s="36">
        <v>2451.825</v>
      </c>
      <c r="G48" s="36">
        <v>2451.825</v>
      </c>
      <c r="H48" s="36">
        <v>2451.825</v>
      </c>
      <c r="J48" s="25"/>
      <c r="K48" s="25"/>
      <c r="L48" s="25"/>
      <c r="M48" s="25"/>
      <c r="N48" s="25"/>
    </row>
    <row r="49" spans="1:14" s="13" customFormat="1" ht="65.25" customHeight="1">
      <c r="A49" s="55" t="s">
        <v>46</v>
      </c>
      <c r="B49" s="56"/>
      <c r="C49" s="52" t="s">
        <v>63</v>
      </c>
      <c r="D49" s="53"/>
      <c r="E49" s="54"/>
      <c r="F49" s="39">
        <v>277.039</v>
      </c>
      <c r="G49" s="36">
        <v>277.039</v>
      </c>
      <c r="H49" s="36">
        <v>277.039</v>
      </c>
      <c r="J49" s="25"/>
      <c r="K49" s="25"/>
      <c r="L49" s="25"/>
      <c r="M49" s="25"/>
      <c r="N49" s="25"/>
    </row>
    <row r="50" spans="1:8" s="19" customFormat="1" ht="69.75" customHeight="1">
      <c r="A50" s="55" t="s">
        <v>46</v>
      </c>
      <c r="B50" s="56"/>
      <c r="C50" s="59" t="s">
        <v>73</v>
      </c>
      <c r="D50" s="60"/>
      <c r="E50" s="61"/>
      <c r="F50" s="36">
        <v>3339.096</v>
      </c>
      <c r="G50" s="36">
        <v>0</v>
      </c>
      <c r="H50" s="36">
        <v>0</v>
      </c>
    </row>
    <row r="51" spans="1:14" s="13" customFormat="1" ht="69.75" customHeight="1">
      <c r="A51" s="79" t="s">
        <v>47</v>
      </c>
      <c r="B51" s="80"/>
      <c r="C51" s="52" t="s">
        <v>62</v>
      </c>
      <c r="D51" s="53"/>
      <c r="E51" s="54"/>
      <c r="F51" s="36">
        <v>7741.46</v>
      </c>
      <c r="G51" s="36">
        <v>7741.46</v>
      </c>
      <c r="H51" s="36">
        <v>7741.46</v>
      </c>
      <c r="J51" s="25"/>
      <c r="K51" s="25"/>
      <c r="L51" s="25"/>
      <c r="M51" s="25"/>
      <c r="N51" s="25"/>
    </row>
    <row r="52" spans="1:14" s="13" customFormat="1" ht="81.75" customHeight="1">
      <c r="A52" s="55" t="s">
        <v>66</v>
      </c>
      <c r="B52" s="56"/>
      <c r="C52" s="59" t="s">
        <v>65</v>
      </c>
      <c r="D52" s="60"/>
      <c r="E52" s="61"/>
      <c r="F52" s="36">
        <v>17329.62</v>
      </c>
      <c r="G52" s="36">
        <v>17329.62</v>
      </c>
      <c r="H52" s="36">
        <v>17329.62</v>
      </c>
      <c r="J52" s="25"/>
      <c r="K52" s="25"/>
      <c r="L52" s="25"/>
      <c r="M52" s="25"/>
      <c r="N52" s="25"/>
    </row>
    <row r="53" spans="1:14" s="13" customFormat="1" ht="81.75" customHeight="1">
      <c r="A53" s="55" t="s">
        <v>90</v>
      </c>
      <c r="B53" s="56"/>
      <c r="C53" s="59" t="s">
        <v>91</v>
      </c>
      <c r="D53" s="60"/>
      <c r="E53" s="61"/>
      <c r="F53" s="36">
        <v>1.37234</v>
      </c>
      <c r="G53" s="36">
        <v>0</v>
      </c>
      <c r="H53" s="36">
        <v>0</v>
      </c>
      <c r="J53" s="25"/>
      <c r="K53" s="25"/>
      <c r="L53" s="25"/>
      <c r="M53" s="25"/>
      <c r="N53" s="25"/>
    </row>
    <row r="54" spans="1:14" s="13" customFormat="1" ht="38.25" customHeight="1">
      <c r="A54" s="55" t="s">
        <v>49</v>
      </c>
      <c r="B54" s="56"/>
      <c r="C54" s="59" t="s">
        <v>57</v>
      </c>
      <c r="D54" s="60"/>
      <c r="E54" s="61"/>
      <c r="F54" s="36">
        <v>363</v>
      </c>
      <c r="G54" s="36">
        <v>363</v>
      </c>
      <c r="H54" s="36">
        <v>363</v>
      </c>
      <c r="J54" s="25"/>
      <c r="K54" s="25"/>
      <c r="L54" s="25"/>
      <c r="M54" s="25"/>
      <c r="N54" s="25"/>
    </row>
    <row r="55" spans="1:14" s="13" customFormat="1" ht="66" customHeight="1">
      <c r="A55" s="120" t="s">
        <v>101</v>
      </c>
      <c r="B55" s="121"/>
      <c r="C55" s="110" t="s">
        <v>102</v>
      </c>
      <c r="D55" s="111"/>
      <c r="E55" s="112"/>
      <c r="F55" s="44">
        <v>1732.962</v>
      </c>
      <c r="G55" s="44">
        <v>0</v>
      </c>
      <c r="H55" s="44">
        <v>0</v>
      </c>
      <c r="J55" s="25"/>
      <c r="K55" s="25"/>
      <c r="L55" s="25"/>
      <c r="M55" s="25"/>
      <c r="N55" s="25"/>
    </row>
    <row r="56" spans="1:8" s="13" customFormat="1" ht="85.5" customHeight="1">
      <c r="A56" s="55" t="s">
        <v>48</v>
      </c>
      <c r="B56" s="56"/>
      <c r="C56" s="52" t="s">
        <v>74</v>
      </c>
      <c r="D56" s="53"/>
      <c r="E56" s="54"/>
      <c r="F56" s="36">
        <v>3110.545</v>
      </c>
      <c r="G56" s="36">
        <v>0</v>
      </c>
      <c r="H56" s="36">
        <v>0</v>
      </c>
    </row>
    <row r="57" spans="1:8" s="13" customFormat="1" ht="55.5" customHeight="1">
      <c r="A57" s="55" t="s">
        <v>48</v>
      </c>
      <c r="B57" s="56"/>
      <c r="C57" s="59" t="s">
        <v>78</v>
      </c>
      <c r="D57" s="60"/>
      <c r="E57" s="61"/>
      <c r="F57" s="36">
        <v>1815</v>
      </c>
      <c r="G57" s="36">
        <v>0</v>
      </c>
      <c r="H57" s="36">
        <v>0</v>
      </c>
    </row>
    <row r="58" spans="1:8" s="13" customFormat="1" ht="78.75" customHeight="1">
      <c r="A58" s="55" t="s">
        <v>48</v>
      </c>
      <c r="B58" s="56"/>
      <c r="C58" s="59" t="s">
        <v>79</v>
      </c>
      <c r="D58" s="60"/>
      <c r="E58" s="61"/>
      <c r="F58" s="36">
        <v>32.51214</v>
      </c>
      <c r="G58" s="36">
        <v>0</v>
      </c>
      <c r="H58" s="36">
        <v>0</v>
      </c>
    </row>
    <row r="59" spans="1:14" s="13" customFormat="1" ht="53.25" customHeight="1">
      <c r="A59" s="55" t="s">
        <v>48</v>
      </c>
      <c r="B59" s="56"/>
      <c r="C59" s="52" t="s">
        <v>51</v>
      </c>
      <c r="D59" s="53"/>
      <c r="E59" s="54"/>
      <c r="F59" s="36">
        <v>1702.643</v>
      </c>
      <c r="G59" s="36">
        <v>1702.643</v>
      </c>
      <c r="H59" s="36">
        <v>1702.643</v>
      </c>
      <c r="J59" s="25"/>
      <c r="K59" s="25"/>
      <c r="L59" s="25"/>
      <c r="M59" s="25"/>
      <c r="N59" s="25"/>
    </row>
    <row r="60" spans="1:14" s="13" customFormat="1" ht="24.75" customHeight="1">
      <c r="A60" s="67" t="s">
        <v>27</v>
      </c>
      <c r="B60" s="117"/>
      <c r="C60" s="117"/>
      <c r="D60" s="117"/>
      <c r="E60" s="118"/>
      <c r="F60" s="22">
        <f>F61+F62</f>
        <v>16048.75582</v>
      </c>
      <c r="G60" s="22">
        <f>G61</f>
        <v>4546.597</v>
      </c>
      <c r="H60" s="22">
        <f>H61</f>
        <v>4546.597</v>
      </c>
      <c r="J60" s="25"/>
      <c r="K60" s="25"/>
      <c r="L60" s="25"/>
      <c r="M60" s="25"/>
      <c r="N60" s="25"/>
    </row>
    <row r="61" spans="1:14" s="19" customFormat="1" ht="97.5" customHeight="1">
      <c r="A61" s="82" t="s">
        <v>50</v>
      </c>
      <c r="B61" s="83"/>
      <c r="C61" s="93" t="s">
        <v>29</v>
      </c>
      <c r="D61" s="94"/>
      <c r="E61" s="95"/>
      <c r="F61" s="20">
        <v>4546.597</v>
      </c>
      <c r="G61" s="36">
        <v>4546.597</v>
      </c>
      <c r="H61" s="36">
        <v>4546.597</v>
      </c>
      <c r="J61" s="26"/>
      <c r="K61" s="26"/>
      <c r="L61" s="26"/>
      <c r="M61" s="26"/>
      <c r="N61" s="26"/>
    </row>
    <row r="62" spans="1:14" s="19" customFormat="1" ht="85.5" customHeight="1">
      <c r="A62" s="82" t="s">
        <v>105</v>
      </c>
      <c r="B62" s="83"/>
      <c r="C62" s="93" t="s">
        <v>29</v>
      </c>
      <c r="D62" s="94"/>
      <c r="E62" s="95"/>
      <c r="F62" s="20">
        <v>11502.15882</v>
      </c>
      <c r="G62" s="36">
        <v>0</v>
      </c>
      <c r="H62" s="36">
        <v>0</v>
      </c>
      <c r="J62" s="26"/>
      <c r="K62" s="26"/>
      <c r="L62" s="26"/>
      <c r="M62" s="26"/>
      <c r="N62" s="26"/>
    </row>
    <row r="63" spans="1:8" s="13" customFormat="1" ht="43.5" customHeight="1">
      <c r="A63" s="45" t="s">
        <v>87</v>
      </c>
      <c r="B63" s="46"/>
      <c r="C63" s="113" t="s">
        <v>88</v>
      </c>
      <c r="D63" s="114"/>
      <c r="E63" s="115"/>
      <c r="F63" s="30">
        <v>3000</v>
      </c>
      <c r="G63" s="29">
        <v>0</v>
      </c>
      <c r="H63" s="29">
        <v>0</v>
      </c>
    </row>
    <row r="64" spans="1:8" s="13" customFormat="1" ht="43.5" customHeight="1">
      <c r="A64" s="65" t="s">
        <v>92</v>
      </c>
      <c r="B64" s="65"/>
      <c r="C64" s="65"/>
      <c r="D64" s="65"/>
      <c r="E64" s="65"/>
      <c r="F64" s="30">
        <f>F65</f>
        <v>-0.4671</v>
      </c>
      <c r="G64" s="29">
        <f>G65</f>
        <v>0</v>
      </c>
      <c r="H64" s="29">
        <f>H65</f>
        <v>0</v>
      </c>
    </row>
    <row r="65" spans="1:14" s="13" customFormat="1" ht="70.5" customHeight="1">
      <c r="A65" s="47" t="s">
        <v>93</v>
      </c>
      <c r="B65" s="48"/>
      <c r="C65" s="49" t="s">
        <v>94</v>
      </c>
      <c r="D65" s="50"/>
      <c r="E65" s="51"/>
      <c r="F65" s="41">
        <v>-0.4671</v>
      </c>
      <c r="G65" s="40">
        <v>0</v>
      </c>
      <c r="H65" s="40">
        <v>0</v>
      </c>
      <c r="J65" s="25"/>
      <c r="K65" s="25"/>
      <c r="L65" s="25"/>
      <c r="M65" s="25"/>
      <c r="N65" s="25"/>
    </row>
    <row r="66" spans="6:14" s="13" customFormat="1" ht="12.75">
      <c r="F66" s="16"/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pans="6:14" s="13" customFormat="1" ht="12.75">
      <c r="F149" s="16"/>
      <c r="J149" s="25"/>
      <c r="K149" s="25"/>
      <c r="L149" s="25"/>
      <c r="M149" s="25"/>
      <c r="N149" s="25"/>
    </row>
    <row r="150" spans="6:14" s="13" customFormat="1" ht="12.75">
      <c r="F150" s="16"/>
      <c r="J150" s="25"/>
      <c r="K150" s="25"/>
      <c r="L150" s="25"/>
      <c r="M150" s="25"/>
      <c r="N150" s="25"/>
    </row>
    <row r="151" s="13" customFormat="1" ht="12.75">
      <c r="F151" s="16"/>
    </row>
    <row r="152" s="13" customFormat="1" ht="12.75">
      <c r="F152" s="16"/>
    </row>
    <row r="153" s="13" customFormat="1" ht="12.75">
      <c r="F153" s="16"/>
    </row>
    <row r="154" s="13" customFormat="1" ht="12.75">
      <c r="F154" s="16"/>
    </row>
    <row r="155" s="13" customFormat="1" ht="12.75">
      <c r="F155" s="16"/>
    </row>
    <row r="156" s="13" customFormat="1" ht="12.75">
      <c r="F156" s="16"/>
    </row>
    <row r="157" s="13" customFormat="1" ht="12.75">
      <c r="F157" s="16"/>
    </row>
    <row r="158" spans="1:6" ht="12.75">
      <c r="A158" s="13"/>
      <c r="B158" s="13"/>
      <c r="C158" s="13"/>
      <c r="D158" s="13"/>
      <c r="E158" s="13"/>
      <c r="F158" s="16"/>
    </row>
    <row r="159" spans="1:6" ht="12.75">
      <c r="A159" s="13"/>
      <c r="B159" s="13"/>
      <c r="C159" s="13"/>
      <c r="D159" s="13"/>
      <c r="E159" s="13"/>
      <c r="F159" s="16"/>
    </row>
    <row r="160" spans="1:6" ht="12.75">
      <c r="A160" s="13"/>
      <c r="B160" s="13"/>
      <c r="C160" s="13"/>
      <c r="D160" s="13"/>
      <c r="E160" s="13"/>
      <c r="F160" s="16"/>
    </row>
  </sheetData>
  <sheetProtection/>
  <mergeCells count="117">
    <mergeCell ref="A62:B62"/>
    <mergeCell ref="C62:E62"/>
    <mergeCell ref="A60:E60"/>
    <mergeCell ref="C35:E35"/>
    <mergeCell ref="C34:E34"/>
    <mergeCell ref="A45:B45"/>
    <mergeCell ref="A40:B40"/>
    <mergeCell ref="A42:E42"/>
    <mergeCell ref="C40:E40"/>
    <mergeCell ref="A55:B55"/>
    <mergeCell ref="C59:E59"/>
    <mergeCell ref="C23:E23"/>
    <mergeCell ref="A35:B35"/>
    <mergeCell ref="A63:B63"/>
    <mergeCell ref="C63:E63"/>
    <mergeCell ref="C52:E52"/>
    <mergeCell ref="A48:B48"/>
    <mergeCell ref="C51:E51"/>
    <mergeCell ref="A30:B30"/>
    <mergeCell ref="A25:B25"/>
    <mergeCell ref="C61:E61"/>
    <mergeCell ref="A61:B61"/>
    <mergeCell ref="A16:B16"/>
    <mergeCell ref="A10:B10"/>
    <mergeCell ref="C13:E13"/>
    <mergeCell ref="A12:B12"/>
    <mergeCell ref="A15:B15"/>
    <mergeCell ref="A19:B19"/>
    <mergeCell ref="C14:E14"/>
    <mergeCell ref="C55:E55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A7:B7"/>
    <mergeCell ref="C16:E16"/>
    <mergeCell ref="C12:E12"/>
    <mergeCell ref="C18:E18"/>
    <mergeCell ref="C17:E17"/>
    <mergeCell ref="C22:E22"/>
    <mergeCell ref="A13:B13"/>
    <mergeCell ref="C19:E19"/>
    <mergeCell ref="A17:B17"/>
    <mergeCell ref="C20:E20"/>
    <mergeCell ref="C9:E9"/>
    <mergeCell ref="A11:B11"/>
    <mergeCell ref="C10:E10"/>
    <mergeCell ref="A23:B23"/>
    <mergeCell ref="A18:B18"/>
    <mergeCell ref="A20:B20"/>
    <mergeCell ref="A21:E21"/>
    <mergeCell ref="A14:B14"/>
    <mergeCell ref="C15:E15"/>
    <mergeCell ref="C11:E11"/>
    <mergeCell ref="A57:B57"/>
    <mergeCell ref="A43:B43"/>
    <mergeCell ref="C43:E43"/>
    <mergeCell ref="C56:E56"/>
    <mergeCell ref="C44:E44"/>
    <mergeCell ref="A49:B49"/>
    <mergeCell ref="A46:B46"/>
    <mergeCell ref="A56:B56"/>
    <mergeCell ref="C50:E50"/>
    <mergeCell ref="A51:B51"/>
    <mergeCell ref="C30:E30"/>
    <mergeCell ref="C25:E25"/>
    <mergeCell ref="C54:E54"/>
    <mergeCell ref="A22:B22"/>
    <mergeCell ref="A27:B27"/>
    <mergeCell ref="C27:E27"/>
    <mergeCell ref="A33:B33"/>
    <mergeCell ref="A29:B29"/>
    <mergeCell ref="C29:E29"/>
    <mergeCell ref="C49:E49"/>
    <mergeCell ref="A36:B36"/>
    <mergeCell ref="C53:E53"/>
    <mergeCell ref="C36:E36"/>
    <mergeCell ref="A44:B44"/>
    <mergeCell ref="A52:B52"/>
    <mergeCell ref="A37:B37"/>
    <mergeCell ref="C37:E37"/>
    <mergeCell ref="A41:H41"/>
    <mergeCell ref="A24:B24"/>
    <mergeCell ref="C24:E24"/>
    <mergeCell ref="A50:B50"/>
    <mergeCell ref="A31:B31"/>
    <mergeCell ref="C31:E31"/>
    <mergeCell ref="A28:E28"/>
    <mergeCell ref="C47:E47"/>
    <mergeCell ref="A34:B34"/>
    <mergeCell ref="C26:E26"/>
    <mergeCell ref="A32:B32"/>
    <mergeCell ref="A59:B59"/>
    <mergeCell ref="C32:E32"/>
    <mergeCell ref="A64:E64"/>
    <mergeCell ref="C38:E38"/>
    <mergeCell ref="A58:B58"/>
    <mergeCell ref="C57:E57"/>
    <mergeCell ref="A54:B54"/>
    <mergeCell ref="C39:E39"/>
    <mergeCell ref="C33:E33"/>
    <mergeCell ref="A39:B39"/>
    <mergeCell ref="A26:B26"/>
    <mergeCell ref="A65:B65"/>
    <mergeCell ref="C65:E65"/>
    <mergeCell ref="C45:E45"/>
    <mergeCell ref="A47:B47"/>
    <mergeCell ref="A53:B53"/>
    <mergeCell ref="A38:B38"/>
    <mergeCell ref="C46:E46"/>
    <mergeCell ref="C48:E48"/>
    <mergeCell ref="C58:E58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34" t="s">
        <v>5</v>
      </c>
      <c r="B10" s="123"/>
      <c r="C10" s="124"/>
      <c r="D10" s="128" t="s">
        <v>9</v>
      </c>
      <c r="E10" s="135"/>
      <c r="F10" s="135"/>
      <c r="G10" s="129"/>
      <c r="H10" s="128" t="s">
        <v>6</v>
      </c>
      <c r="I10" s="129"/>
      <c r="J10" s="128" t="s">
        <v>7</v>
      </c>
      <c r="K10" s="129"/>
      <c r="L10" s="128" t="s">
        <v>8</v>
      </c>
      <c r="M10" s="129"/>
    </row>
    <row r="11" spans="1:13" ht="18.75" customHeight="1" thickBot="1">
      <c r="A11" s="125"/>
      <c r="B11" s="126"/>
      <c r="C11" s="127"/>
      <c r="D11" s="132"/>
      <c r="E11" s="136"/>
      <c r="F11" s="136"/>
      <c r="G11" s="133"/>
      <c r="H11" s="130"/>
      <c r="I11" s="131"/>
      <c r="J11" s="130"/>
      <c r="K11" s="131"/>
      <c r="L11" s="130"/>
      <c r="M11" s="131"/>
    </row>
    <row r="12" spans="1:13" ht="13.5" thickBot="1">
      <c r="A12" s="137">
        <v>1</v>
      </c>
      <c r="B12" s="138"/>
      <c r="C12" s="138"/>
      <c r="D12" s="139">
        <v>2</v>
      </c>
      <c r="E12" s="140"/>
      <c r="F12" s="140"/>
      <c r="G12" s="141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57" t="s">
        <v>10</v>
      </c>
      <c r="B13" s="123"/>
      <c r="C13" s="123"/>
      <c r="D13" s="158"/>
      <c r="E13" s="158"/>
      <c r="F13" s="158"/>
      <c r="G13" s="159"/>
      <c r="H13" s="128">
        <v>244964.034</v>
      </c>
      <c r="I13" s="129"/>
      <c r="J13" s="128">
        <v>105395.319</v>
      </c>
      <c r="K13" s="129"/>
      <c r="L13" s="128">
        <v>115590.194</v>
      </c>
      <c r="M13" s="124"/>
    </row>
    <row r="14" spans="1:13" ht="13.5" thickBot="1">
      <c r="A14" s="125"/>
      <c r="B14" s="126"/>
      <c r="C14" s="126"/>
      <c r="D14" s="126"/>
      <c r="E14" s="126"/>
      <c r="F14" s="126"/>
      <c r="G14" s="127"/>
      <c r="H14" s="130"/>
      <c r="I14" s="131"/>
      <c r="J14" s="132"/>
      <c r="K14" s="133"/>
      <c r="L14" s="125"/>
      <c r="M14" s="127"/>
    </row>
    <row r="15" spans="1:13" ht="12.75">
      <c r="A15" s="122" t="s">
        <v>11</v>
      </c>
      <c r="B15" s="123"/>
      <c r="C15" s="123"/>
      <c r="D15" s="123"/>
      <c r="E15" s="123"/>
      <c r="F15" s="123"/>
      <c r="G15" s="124"/>
      <c r="H15" s="142">
        <v>117817.22</v>
      </c>
      <c r="I15" s="143"/>
      <c r="J15" s="153">
        <v>94651</v>
      </c>
      <c r="K15" s="154"/>
      <c r="L15" s="128">
        <v>104779</v>
      </c>
      <c r="M15" s="124"/>
    </row>
    <row r="16" spans="1:13" ht="13.5" thickBot="1">
      <c r="A16" s="125"/>
      <c r="B16" s="126"/>
      <c r="C16" s="126"/>
      <c r="D16" s="126"/>
      <c r="E16" s="126"/>
      <c r="F16" s="126"/>
      <c r="G16" s="127"/>
      <c r="H16" s="144"/>
      <c r="I16" s="145"/>
      <c r="J16" s="155"/>
      <c r="K16" s="156"/>
      <c r="L16" s="125"/>
      <c r="M16" s="127"/>
    </row>
    <row r="17" spans="1:13" ht="12.75">
      <c r="A17" s="146" t="s">
        <v>12</v>
      </c>
      <c r="B17" s="123"/>
      <c r="C17" s="124"/>
      <c r="D17" s="147" t="s">
        <v>13</v>
      </c>
      <c r="E17" s="148"/>
      <c r="F17" s="148"/>
      <c r="G17" s="149"/>
      <c r="H17" s="128">
        <v>47322.16</v>
      </c>
      <c r="I17" s="129"/>
      <c r="J17" s="128">
        <v>52575</v>
      </c>
      <c r="K17" s="129"/>
      <c r="L17" s="128">
        <v>43918</v>
      </c>
      <c r="M17" s="124"/>
    </row>
    <row r="18" spans="1:13" ht="21" customHeight="1" thickBot="1">
      <c r="A18" s="125"/>
      <c r="B18" s="126"/>
      <c r="C18" s="127"/>
      <c r="D18" s="150"/>
      <c r="E18" s="151"/>
      <c r="F18" s="151"/>
      <c r="G18" s="152"/>
      <c r="H18" s="130"/>
      <c r="I18" s="131"/>
      <c r="J18" s="130"/>
      <c r="K18" s="131"/>
      <c r="L18" s="125"/>
      <c r="M18" s="127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2023-09-01T07:53:44Z</cp:lastPrinted>
  <dcterms:created xsi:type="dcterms:W3CDTF">1996-10-08T23:32:33Z</dcterms:created>
  <dcterms:modified xsi:type="dcterms:W3CDTF">2023-09-01T07:56:46Z</dcterms:modified>
  <cp:category/>
  <cp:version/>
  <cp:contentType/>
  <cp:contentStatus/>
</cp:coreProperties>
</file>